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'Activity'!$AH$10:$AH$33</definedName>
  </definedNames>
  <calcPr fullCalcOnLoad="1"/>
</workbook>
</file>

<file path=xl/sharedStrings.xml><?xml version="1.0" encoding="utf-8"?>
<sst xmlns="http://schemas.openxmlformats.org/spreadsheetml/2006/main" count="508" uniqueCount="299">
  <si>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</si>
  <si>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</si>
  <si>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</si>
  <si>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</si>
  <si>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</si>
  <si>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</si>
  <si>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</si>
  <si>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</si>
  <si>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</si>
  <si>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</si>
  <si>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</si>
  <si>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</si>
  <si>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</si>
  <si>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</si>
  <si>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</si>
  <si>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</si>
  <si>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</si>
  <si>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</si>
  <si>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</si>
  <si>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</si>
  <si>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</si>
  <si>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</si>
  <si>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</si>
  <si>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</si>
  <si>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</si>
  <si>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</si>
  <si>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</si>
  <si>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</si>
  <si>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</si>
  <si>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</si>
  <si>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</si>
  <si>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</si>
  <si>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</si>
  <si>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</si>
  <si>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</si>
  <si>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</si>
  <si>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</si>
  <si>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</si>
  <si>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</si>
  <si>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</si>
  <si>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</si>
  <si>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</si>
  <si>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</si>
  <si>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</si>
  <si>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</si>
  <si>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</si>
  <si>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</si>
  <si>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</si>
  <si>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</si>
  <si>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</si>
  <si>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</si>
  <si>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</si>
  <si>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</si>
  <si>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</si>
  <si>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</si>
  <si>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</si>
  <si>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</si>
  <si>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</si>
  <si>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</si>
  <si>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</si>
  <si>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</si>
  <si>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</si>
  <si>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</si>
  <si>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</si>
  <si>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</si>
  <si>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</si>
  <si>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</si>
  <si>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</si>
  <si>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</si>
  <si>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</si>
  <si>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</si>
  <si>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</si>
  <si>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</si>
  <si>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</si>
  <si>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</si>
  <si>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</si>
  <si>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</si>
  <si>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</si>
  <si>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</si>
  <si>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</si>
  <si>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</si>
  <si>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</si>
  <si>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</si>
  <si>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</si>
  <si>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</si>
  <si>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</si>
  <si>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</si>
  <si>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</si>
  <si>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</si>
  <si>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</si>
  <si>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</si>
  <si>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</si>
  <si>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</si>
  <si>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</si>
  <si>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</si>
  <si>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</si>
  <si>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</si>
  <si>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</si>
  <si>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</si>
  <si>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</si>
  <si>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</si>
  <si>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</si>
  <si>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</si>
  <si>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</si>
  <si>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</si>
  <si>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</si>
  <si>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</si>
  <si>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</si>
  <si>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</si>
  <si>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</si>
  <si>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</si>
  <si>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</si>
  <si>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</si>
  <si>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</si>
  <si>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</si>
  <si>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</si>
  <si>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</si>
  <si>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</si>
  <si>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</si>
  <si>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</si>
  <si>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</si>
  <si>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</si>
  <si>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</si>
  <si>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</si>
  <si>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</si>
  <si>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</si>
  <si>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</si>
  <si>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</si>
  <si>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</si>
  <si>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</si>
  <si>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</si>
  <si>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</si>
  <si>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</si>
  <si>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</si>
  <si>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</si>
  <si>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</si>
  <si>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</si>
  <si>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</si>
  <si>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</si>
  <si>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</si>
  <si>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</si>
  <si>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</si>
  <si>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</si>
  <si>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</si>
  <si>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</si>
  <si>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</si>
  <si>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</si>
  <si>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</si>
  <si>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</si>
  <si>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</si>
  <si>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</si>
  <si>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</si>
  <si>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</si>
  <si>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</si>
  <si>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</si>
  <si>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</si>
  <si>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</si>
  <si>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</si>
  <si>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</si>
  <si>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</si>
  <si>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</si>
  <si>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</si>
  <si>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</si>
  <si>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</si>
  <si>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</si>
  <si>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</si>
  <si>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</si>
  <si>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</si>
  <si>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</si>
  <si>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</si>
  <si>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</si>
  <si>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</si>
  <si>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</si>
  <si>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</si>
  <si>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</si>
  <si>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</si>
  <si>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</si>
  <si>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</si>
  <si>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</si>
  <si>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</si>
  <si>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</si>
  <si>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</si>
  <si>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</si>
  <si>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</si>
  <si>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</si>
  <si>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</si>
  <si>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</si>
  <si>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</si>
  <si>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</si>
  <si>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</si>
  <si>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</si>
  <si>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</si>
  <si>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</si>
  <si>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</si>
  <si>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</si>
  <si>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</si>
  <si>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</si>
  <si>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</si>
  <si>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</si>
  <si>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</si>
  <si>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</si>
  <si>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</si>
  <si>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</si>
  <si>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</si>
  <si>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</si>
  <si>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</si>
  <si>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</si>
  <si>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</si>
  <si>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</si>
  <si>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</si>
  <si>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</si>
  <si>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</si>
  <si>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</si>
  <si>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</si>
  <si>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</si>
  <si>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</si>
  <si>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</si>
  <si>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</si>
  <si>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</si>
  <si>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</si>
  <si>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</si>
  <si>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</si>
  <si>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</si>
  <si>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</si>
  <si>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</si>
  <si>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</si>
  <si>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</si>
  <si>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</si>
  <si>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</si>
  <si>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</si>
  <si>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</si>
  <si>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</si>
  <si>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</si>
  <si>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</si>
  <si>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</si>
  <si>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</si>
  <si>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</si>
  <si>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</si>
  <si>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</si>
  <si>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</si>
  <si>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</si>
  <si>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</si>
  <si>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</si>
  <si>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</si>
  <si>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</si>
  <si>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</si>
  <si>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</si>
  <si>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</si>
  <si>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</si>
  <si>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</si>
  <si>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</si>
  <si>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</si>
  <si>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</si>
  <si>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</si>
  <si>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</si>
  <si>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</si>
  <si>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</si>
  <si>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</si>
  <si>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</si>
  <si>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</si>
  <si>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</si>
  <si>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</si>
  <si>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</si>
  <si>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</si>
  <si>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</si>
  <si>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</si>
  <si>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</si>
  <si>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</si>
  <si>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</si>
  <si>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</si>
  <si>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</si>
  <si>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</si>
  <si>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</si>
  <si>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</si>
  <si>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</si>
  <si>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</si>
  <si>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</si>
  <si>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</si>
  <si>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</si>
  <si>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</si>
  <si>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</si>
  <si>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</si>
  <si>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</si>
  <si>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</si>
  <si>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</si>
  <si>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</si>
  <si>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</si>
  <si>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</si>
  <si>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</si>
  <si>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</si>
  <si>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</si>
  <si>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</si>
  <si>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</si>
  <si>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</si>
  <si>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</si>
  <si>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t>
  </si>
  <si>
    <t>Phone</t>
  </si>
  <si>
    <t>Telehealth</t>
  </si>
  <si>
    <t>COVID Activity Comment    (Not filled in by DSP)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</si>
</sst>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4" fontId="32" fillId="38" borderId="33" xfId="42" applyNumberFormat="1" applyFont="1" applyFill="1" applyBorder="1" applyAlignment="1" applyProtection="1">
      <alignment horizont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4" fontId="1" fillId="11" borderId="50" xfId="44" applyNumberFormat="1" applyFont="1" applyFill="1" applyBorder="1" applyAlignment="1" applyProtection="1">
      <alignment horizontal="center" vertical="center"/>
      <protection locked="0"/>
    </xf>
    <xf numFmtId="0" fontId="32"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xf numFmtId="164" fontId="33" fillId="34" borderId="51" xfId="0" applyNumberFormat="1" applyFont="1" applyFill="1" applyBorder="1" applyAlignment="1" applyProtection="1">
      <alignment horizontal="center" vertical="center"/>
      <protection/>
    </xf>
    <xf numFmtId="164" fontId="33" fillId="34"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1" fontId="64" fillId="37" borderId="54" xfId="0" applyNumberFormat="1" applyFont="1" applyFill="1" applyBorder="1" applyAlignment="1" applyProtection="1">
      <alignment horizontal="center" vertical="center"/>
      <protection/>
    </xf>
    <xf numFmtId="43" fontId="33" fillId="34" borderId="53" xfId="42" applyFont="1" applyFill="1" applyBorder="1" applyAlignment="1" applyProtection="1">
      <alignment horizontal="center" vertical="center"/>
      <protection/>
    </xf>
    <xf numFmtId="43" fontId="33" fillId="34" borderId="54" xfId="42"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7" fontId="64" fillId="37" borderId="56" xfId="42" applyNumberFormat="1" applyFont="1" applyFill="1" applyBorder="1" applyAlignment="1" applyProtection="1">
      <alignment horizontal="center" vertical="center"/>
      <protection/>
    </xf>
    <xf numFmtId="0" fontId="35" fillId="19" borderId="57" xfId="0" applyFont="1" applyFill="1" applyBorder="1" applyAlignment="1" applyProtection="1">
      <alignment horizontal="center"/>
      <protection/>
    </xf>
    <xf numFmtId="0" fontId="35" fillId="19" borderId="58" xfId="0" applyFont="1" applyFill="1" applyBorder="1" applyAlignment="1" applyProtection="1">
      <alignment horizontal="center"/>
      <protection/>
    </xf>
    <xf numFmtId="0" fontId="35" fillId="19" borderId="59" xfId="0" applyFont="1" applyFill="1" applyBorder="1" applyAlignment="1" applyProtection="1">
      <alignment horizontal="center"/>
      <protection/>
    </xf>
    <xf numFmtId="0" fontId="36" fillId="34" borderId="51"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locked="0"/>
    </xf>
    <xf numFmtId="0" fontId="36" fillId="39" borderId="55"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37" fillId="10" borderId="61" xfId="0" applyFont="1" applyFill="1" applyBorder="1" applyAlignment="1">
      <alignment horizontal="center" vertical="center" wrapText="1"/>
    </xf>
    <xf numFmtId="0" fontId="37" fillId="10" borderId="61" xfId="0" applyFont="1" applyFill="1" applyBorder="1" applyAlignment="1">
      <alignment horizontal="center"/>
    </xf>
    <xf numFmtId="0" fontId="1" fillId="0" borderId="0" xfId="0" applyFont="1" applyAlignment="1">
      <alignment horizontal="left" wrapText="1"/>
    </xf>
    <xf numFmtId="0" fontId="38" fillId="10" borderId="61"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April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53.42187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54" t="s">
        <v>143</v>
      </c>
      <c r="C2" s="155"/>
      <c r="D2" s="155"/>
      <c r="E2" s="156"/>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57" t="s">
        <v>0</v>
      </c>
      <c r="C3" s="158"/>
      <c r="D3" s="158"/>
      <c r="E3" s="159"/>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57"/>
      <c r="C4" s="158"/>
      <c r="D4" s="158"/>
      <c r="E4" s="159"/>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46" t="s">
        <v>1</v>
      </c>
      <c r="C5" s="148">
        <f>SUM(H9:H508)</f>
        <v>0</v>
      </c>
      <c r="D5" s="150" t="s">
        <v>2</v>
      </c>
      <c r="E5" s="152">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47"/>
      <c r="C6" s="149"/>
      <c r="D6" s="151"/>
      <c r="E6" s="153"/>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38" t="s">
        <v>294</v>
      </c>
      <c r="M9" s="101" t="s">
        <v>144</v>
      </c>
      <c r="N9" s="102" t="s">
        <v>145</v>
      </c>
      <c r="O9" s="103" t="s">
        <v>17</v>
      </c>
      <c r="P9" s="143" t="s">
        <v>298</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_xlfn.IFERROR(VLOOKUP(G10,AH$11:AI$402,2,FALSE),"")</f>
      </c>
      <c r="J10" s="116">
        <f aca="true" t="shared" si="1" ref="J10:J73">_xlfn.IFERROR(VLOOKUP(G10,AH$11:AJ$260,3,FALSE),"")</f>
      </c>
      <c r="K10" s="117">
        <f>IF(H10="","",IF(H10&gt;0,H10*I10,""))</f>
      </c>
      <c r="L10" s="139"/>
      <c r="M10" s="83"/>
      <c r="N10" s="94"/>
      <c r="O10" s="66"/>
      <c r="P10" s="144">
        <f>IF(L10="Phone","Units Submitted Cannot Exceed 1 For Non-Daily Activities","")</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40"/>
      <c r="M11" s="84"/>
      <c r="N11" s="90"/>
      <c r="O11" s="69"/>
      <c r="P11" s="144">
        <f>IF(L11="Phone","Units Submitted Cannot Exceed 1 For Non-Daily Activities","")</f>
      </c>
      <c r="Q11" s="120">
        <f t="shared" si="2"/>
      </c>
      <c r="R11" s="127"/>
      <c r="S11" s="127" t="s">
        <v>20</v>
      </c>
      <c r="T11" s="127"/>
      <c r="U11" s="127"/>
      <c r="V11" s="127"/>
      <c r="W11" s="134" t="s">
        <v>47</v>
      </c>
      <c r="X11" s="134" t="s">
        <v>231</v>
      </c>
      <c r="Y11" s="134"/>
      <c r="AA11" s="134"/>
      <c r="AB11" s="134"/>
      <c r="AC11" s="134"/>
      <c r="AD11" s="135" t="s">
        <v>23</v>
      </c>
      <c r="AH11" s="131" t="s">
        <v>267</v>
      </c>
      <c r="AI11" s="132">
        <v>125</v>
      </c>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41"/>
      <c r="M12" s="85"/>
      <c r="N12" s="90"/>
      <c r="O12" s="69"/>
      <c r="P12" s="144">
        <f aca="true" t="shared" si="11" ref="P12:P75">IF(L12="Phone","Units Submitted Cannot Exceed 1 For Non-Daily Activities","")</f>
      </c>
      <c r="Q12" s="120">
        <f t="shared" si="2"/>
      </c>
      <c r="R12" s="127"/>
      <c r="S12" s="127" t="s">
        <v>24</v>
      </c>
      <c r="T12" s="127"/>
      <c r="U12" s="127"/>
      <c r="V12" s="127"/>
      <c r="W12" s="134"/>
      <c r="X12" s="134"/>
      <c r="Y12" s="134"/>
      <c r="AA12" s="134"/>
      <c r="AB12" s="134"/>
      <c r="AC12" s="134"/>
      <c r="AD12" s="135" t="s">
        <v>27</v>
      </c>
      <c r="AH12" s="131" t="s">
        <v>268</v>
      </c>
      <c r="AI12" s="132">
        <v>1120</v>
      </c>
      <c r="AJ12" s="131" t="s">
        <v>266</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41"/>
      <c r="M13" s="85"/>
      <c r="N13" s="90"/>
      <c r="O13" s="69"/>
      <c r="P13" s="144">
        <f t="shared" si="11"/>
      </c>
      <c r="Q13" s="120">
        <f t="shared" si="2"/>
      </c>
      <c r="R13" s="127"/>
      <c r="S13" s="127" t="s">
        <v>3</v>
      </c>
      <c r="T13" s="127"/>
      <c r="U13" s="127"/>
      <c r="V13" s="127"/>
      <c r="W13" s="134"/>
      <c r="X13" s="134"/>
      <c r="Y13" s="134"/>
      <c r="AA13" s="134"/>
      <c r="AB13" s="134"/>
      <c r="AC13" s="134"/>
      <c r="AD13" s="135" t="s">
        <v>30</v>
      </c>
      <c r="AH13" s="136" t="s">
        <v>269</v>
      </c>
      <c r="AJ13" s="131" t="s">
        <v>131</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41"/>
      <c r="M14" s="85"/>
      <c r="N14" s="90"/>
      <c r="O14" s="69"/>
      <c r="P14" s="144">
        <f t="shared" si="11"/>
      </c>
      <c r="Q14" s="120">
        <f t="shared" si="2"/>
      </c>
      <c r="R14" s="127"/>
      <c r="S14" s="127" t="s">
        <v>31</v>
      </c>
      <c r="T14" s="127"/>
      <c r="U14" s="127"/>
      <c r="V14" s="127"/>
      <c r="W14" s="134"/>
      <c r="X14" s="134"/>
      <c r="Y14" s="134"/>
      <c r="AA14" s="134"/>
      <c r="AB14" s="134"/>
      <c r="AC14" s="134"/>
      <c r="AD14" s="135" t="s">
        <v>34</v>
      </c>
      <c r="AH14" s="131"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41"/>
      <c r="M15" s="85"/>
      <c r="N15" s="90"/>
      <c r="O15" s="69"/>
      <c r="P15" s="144">
        <f t="shared" si="11"/>
      </c>
      <c r="Q15" s="120">
        <f t="shared" si="2"/>
      </c>
      <c r="R15" s="127"/>
      <c r="S15" s="127"/>
      <c r="T15" s="127"/>
      <c r="U15" s="127"/>
      <c r="V15" s="127"/>
      <c r="W15" s="134"/>
      <c r="X15" s="134"/>
      <c r="Y15" s="134"/>
      <c r="AA15" s="134"/>
      <c r="AB15" s="134"/>
      <c r="AC15" s="134"/>
      <c r="AD15" s="135" t="s">
        <v>37</v>
      </c>
      <c r="AH15" s="131" t="s">
        <v>270</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41"/>
      <c r="M16" s="85"/>
      <c r="N16" s="90"/>
      <c r="O16" s="69"/>
      <c r="P16" s="144">
        <f t="shared" si="11"/>
      </c>
      <c r="Q16" s="120">
        <f t="shared" si="2"/>
      </c>
      <c r="R16" s="127"/>
      <c r="S16" s="127" t="s">
        <v>38</v>
      </c>
      <c r="T16" s="127"/>
      <c r="U16" s="127"/>
      <c r="V16" s="127"/>
      <c r="W16" s="134"/>
      <c r="X16" s="134"/>
      <c r="Y16" s="134"/>
      <c r="AA16" s="134"/>
      <c r="AB16" s="134"/>
      <c r="AC16" s="134"/>
      <c r="AD16" s="135" t="s">
        <v>41</v>
      </c>
      <c r="AH16" s="131" t="s">
        <v>133</v>
      </c>
      <c r="AJ16" s="131" t="s">
        <v>271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41"/>
      <c r="M17" s="85"/>
      <c r="N17" s="90"/>
      <c r="O17" s="69"/>
      <c r="P17" s="144">
        <f t="shared" si="11"/>
      </c>
      <c r="Q17" s="120">
        <f t="shared" si="2"/>
      </c>
      <c r="R17" s="127"/>
      <c r="S17" s="44" t="s">
        <v>42</v>
      </c>
      <c r="T17" s="127"/>
      <c r="U17" s="127"/>
      <c r="V17" s="127"/>
      <c r="W17" s="134"/>
      <c r="X17" s="134"/>
      <c r="Y17" s="134"/>
      <c r="AA17" s="134"/>
      <c r="AB17" s="134"/>
      <c r="AC17" s="134"/>
      <c r="AD17" s="134" t="s">
        <v>45</v>
      </c>
      <c r="AH17" s="131" t="s">
        <v>229</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41"/>
      <c r="M18" s="85"/>
      <c r="N18" s="90"/>
      <c r="O18" s="69"/>
      <c r="P18" s="144">
        <f t="shared" si="11"/>
      </c>
      <c r="Q18" s="120">
        <f t="shared" si="2"/>
      </c>
      <c r="R18" s="127"/>
      <c r="S18" s="44" t="s">
        <v>46</v>
      </c>
      <c r="T18" s="127"/>
      <c r="U18" s="127"/>
      <c r="V18" s="127"/>
      <c r="W18" s="134"/>
      <c r="X18" s="134"/>
      <c r="Y18" s="134"/>
      <c r="AA18" s="134"/>
      <c r="AB18" s="134"/>
      <c r="AC18" s="134"/>
      <c r="AD18" s="134" t="s">
        <v>49</v>
      </c>
      <c r="AH18" s="131" t="s">
        <v>230</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41"/>
      <c r="M19" s="85"/>
      <c r="N19" s="90"/>
      <c r="O19" s="69"/>
      <c r="P19" s="144">
        <f t="shared" si="11"/>
      </c>
      <c r="Q19" s="120">
        <f t="shared" si="2"/>
      </c>
      <c r="R19" s="127"/>
      <c r="S19" s="127"/>
      <c r="T19" s="127"/>
      <c r="U19" s="127"/>
      <c r="V19" s="127" t="s">
        <v>295</v>
      </c>
      <c r="W19" s="134"/>
      <c r="X19" s="134"/>
      <c r="Y19" s="134"/>
      <c r="AA19" s="134"/>
      <c r="AB19" s="134"/>
      <c r="AC19" s="134"/>
      <c r="AD19" s="135" t="s">
        <v>51</v>
      </c>
      <c r="AH19" s="131" t="s">
        <v>272</v>
      </c>
      <c r="AJ19" s="131" t="s">
        <v>131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41"/>
      <c r="M20" s="85"/>
      <c r="N20" s="90"/>
      <c r="O20" s="69"/>
      <c r="P20" s="144">
        <f t="shared" si="11"/>
      </c>
      <c r="Q20" s="120">
        <f t="shared" si="2"/>
      </c>
      <c r="R20" s="127"/>
      <c r="S20" s="44" t="s">
        <v>52</v>
      </c>
      <c r="T20" s="127"/>
      <c r="U20" s="127"/>
      <c r="V20" s="127" t="s">
        <v>296</v>
      </c>
      <c r="W20" s="134"/>
      <c r="X20" s="134"/>
      <c r="Y20" s="134"/>
      <c r="AA20" s="134"/>
      <c r="AB20" s="134"/>
      <c r="AC20" s="134"/>
      <c r="AD20" s="135" t="s">
        <v>54</v>
      </c>
      <c r="AH20" s="131" t="s">
        <v>273</v>
      </c>
      <c r="AI20" s="132">
        <v>225</v>
      </c>
      <c r="AJ20" s="131" t="s">
        <v>132</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41"/>
      <c r="M21" s="85"/>
      <c r="N21" s="90"/>
      <c r="O21" s="69"/>
      <c r="P21" s="144">
        <f t="shared" si="11"/>
      </c>
      <c r="Q21" s="120">
        <f t="shared" si="2"/>
      </c>
      <c r="R21" s="127"/>
      <c r="S21" s="44" t="s">
        <v>55</v>
      </c>
      <c r="T21" s="127"/>
      <c r="U21" s="127"/>
      <c r="V21" s="127" t="s">
        <v>297</v>
      </c>
      <c r="W21" s="134"/>
      <c r="X21" s="134"/>
      <c r="Y21" s="134"/>
      <c r="AA21" s="134"/>
      <c r="AB21" s="134"/>
      <c r="AC21" s="134"/>
      <c r="AD21" s="135" t="s">
        <v>57</v>
      </c>
      <c r="AH21" s="131" t="s">
        <v>274</v>
      </c>
      <c r="AJ21" s="131" t="s">
        <v>131</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41"/>
      <c r="M22" s="85"/>
      <c r="N22" s="90"/>
      <c r="O22" s="69"/>
      <c r="P22" s="144">
        <f t="shared" si="11"/>
      </c>
      <c r="Q22" s="120">
        <f t="shared" si="2"/>
      </c>
      <c r="R22" s="127"/>
      <c r="S22" s="44" t="s">
        <v>58</v>
      </c>
      <c r="T22" s="127"/>
      <c r="U22" s="127"/>
      <c r="V22" s="127"/>
      <c r="W22" s="134"/>
      <c r="X22" s="134"/>
      <c r="Y22" s="134"/>
      <c r="AA22" s="134"/>
      <c r="AB22" s="134"/>
      <c r="AC22" s="134"/>
      <c r="AD22" s="134" t="s">
        <v>60</v>
      </c>
      <c r="AH22" s="131" t="s">
        <v>275</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41"/>
      <c r="M23" s="85"/>
      <c r="N23" s="90"/>
      <c r="O23" s="69"/>
      <c r="P23" s="144">
        <f t="shared" si="11"/>
      </c>
      <c r="Q23" s="120">
        <f t="shared" si="2"/>
      </c>
      <c r="R23" s="127"/>
      <c r="S23" s="44" t="s">
        <v>61</v>
      </c>
      <c r="T23" s="127"/>
      <c r="U23" s="127"/>
      <c r="V23" s="127"/>
      <c r="W23" s="134"/>
      <c r="X23" s="134"/>
      <c r="Y23" s="134"/>
      <c r="AA23" s="134"/>
      <c r="AB23" s="134"/>
      <c r="AC23" s="134"/>
      <c r="AD23" s="135" t="s">
        <v>63</v>
      </c>
      <c r="AH23" s="131" t="s">
        <v>228</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41"/>
      <c r="M24" s="85"/>
      <c r="N24" s="90"/>
      <c r="O24" s="69"/>
      <c r="P24" s="144">
        <f t="shared" si="11"/>
      </c>
      <c r="Q24" s="120">
        <f t="shared" si="2"/>
      </c>
      <c r="R24" s="127"/>
      <c r="S24" s="44" t="s">
        <v>64</v>
      </c>
      <c r="T24" s="127"/>
      <c r="U24" s="127"/>
      <c r="V24" s="127"/>
      <c r="W24" s="134"/>
      <c r="X24" s="134"/>
      <c r="Y24" s="134"/>
      <c r="AA24" s="134"/>
      <c r="AB24" s="134"/>
      <c r="AC24" s="134"/>
      <c r="AD24" s="135" t="s">
        <v>66</v>
      </c>
      <c r="AH24" s="131" t="s">
        <v>276</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41"/>
      <c r="M25" s="85"/>
      <c r="N25" s="90"/>
      <c r="O25" s="69"/>
      <c r="P25" s="144">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41"/>
      <c r="M26" s="85"/>
      <c r="N26" s="90"/>
      <c r="O26" s="69"/>
      <c r="P26" s="144">
        <f t="shared" si="11"/>
      </c>
      <c r="Q26" s="120">
        <f t="shared" si="2"/>
      </c>
      <c r="R26" s="127"/>
      <c r="S26" s="127"/>
      <c r="T26" s="127"/>
      <c r="U26" s="127"/>
      <c r="V26" s="127"/>
      <c r="Y26" s="134"/>
      <c r="AA26" s="134"/>
      <c r="AB26" s="134"/>
      <c r="AC26" s="134"/>
      <c r="AD26" s="135" t="s">
        <v>71</v>
      </c>
      <c r="AH26" s="131" t="s">
        <v>277</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41"/>
      <c r="M27" s="85"/>
      <c r="N27" s="90"/>
      <c r="O27" s="69"/>
      <c r="P27" s="144">
        <f t="shared" si="11"/>
      </c>
      <c r="Q27" s="120">
        <f t="shared" si="2"/>
      </c>
      <c r="R27" s="127"/>
      <c r="S27" s="127"/>
      <c r="T27" s="127"/>
      <c r="U27" s="127"/>
      <c r="V27" s="127"/>
      <c r="Y27" s="134"/>
      <c r="AA27" s="134"/>
      <c r="AB27" s="134"/>
      <c r="AC27" s="134"/>
      <c r="AD27" s="135" t="s">
        <v>73</v>
      </c>
      <c r="AH27" s="131" t="s">
        <v>278</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41"/>
      <c r="M28" s="85"/>
      <c r="N28" s="90"/>
      <c r="O28" s="69"/>
      <c r="P28" s="144">
        <f t="shared" si="11"/>
      </c>
      <c r="Q28" s="120">
        <f t="shared" si="2"/>
      </c>
      <c r="R28" s="127"/>
      <c r="S28" s="127"/>
      <c r="T28" s="127"/>
      <c r="U28" s="127"/>
      <c r="V28" s="127"/>
      <c r="Y28" s="134"/>
      <c r="AA28" s="134"/>
      <c r="AB28" s="134"/>
      <c r="AC28" s="134"/>
      <c r="AD28" s="135" t="s">
        <v>75</v>
      </c>
      <c r="AH28" s="131" t="s">
        <v>279</v>
      </c>
      <c r="AI28" s="132">
        <v>393.5</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41"/>
      <c r="M29" s="85"/>
      <c r="N29" s="90"/>
      <c r="O29" s="69"/>
      <c r="P29" s="144">
        <f t="shared" si="11"/>
      </c>
      <c r="Q29" s="120">
        <f t="shared" si="2"/>
      </c>
      <c r="R29" s="127"/>
      <c r="S29" s="127"/>
      <c r="T29" s="127"/>
      <c r="U29" s="127"/>
      <c r="V29" s="127"/>
      <c r="Y29" s="134"/>
      <c r="AA29" s="134"/>
      <c r="AB29" s="134"/>
      <c r="AC29" s="134"/>
      <c r="AD29" s="135" t="s">
        <v>77</v>
      </c>
      <c r="AH29" s="131" t="s">
        <v>134</v>
      </c>
      <c r="AJ29" s="131" t="s">
        <v>132</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41"/>
      <c r="M30" s="85"/>
      <c r="N30" s="90"/>
      <c r="O30" s="69"/>
      <c r="P30" s="144">
        <f t="shared" si="11"/>
      </c>
      <c r="Q30" s="120">
        <f t="shared" si="2"/>
      </c>
      <c r="R30" s="127"/>
      <c r="S30" s="127"/>
      <c r="T30" s="127"/>
      <c r="U30" s="127"/>
      <c r="V30" s="127"/>
      <c r="Y30" s="134"/>
      <c r="AA30" s="134"/>
      <c r="AB30" s="134"/>
      <c r="AC30" s="134"/>
      <c r="AD30" s="135" t="s">
        <v>79</v>
      </c>
      <c r="AH30" s="131" t="s">
        <v>280</v>
      </c>
      <c r="AI30" s="132">
        <v>350</v>
      </c>
      <c r="AJ30" s="131" t="s">
        <v>131</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41"/>
      <c r="M31" s="85"/>
      <c r="N31" s="90"/>
      <c r="O31" s="69"/>
      <c r="P31" s="144">
        <f t="shared" si="11"/>
      </c>
      <c r="Q31" s="120">
        <f t="shared" si="2"/>
      </c>
      <c r="R31" s="127"/>
      <c r="S31" s="127"/>
      <c r="T31" s="127"/>
      <c r="U31" s="127"/>
      <c r="V31" s="127"/>
      <c r="Y31" s="134"/>
      <c r="AA31" s="134"/>
      <c r="AB31" s="134"/>
      <c r="AC31" s="134"/>
      <c r="AD31" s="135" t="s">
        <v>141</v>
      </c>
      <c r="AH31" s="131" t="s">
        <v>281</v>
      </c>
      <c r="AJ31" s="131" t="s">
        <v>266</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41"/>
      <c r="M32" s="85"/>
      <c r="N32" s="90"/>
      <c r="O32" s="69"/>
      <c r="P32" s="144">
        <f t="shared" si="11"/>
      </c>
      <c r="Q32" s="120">
        <f t="shared" si="2"/>
      </c>
      <c r="R32" s="127"/>
      <c r="S32" s="127"/>
      <c r="T32" s="127"/>
      <c r="U32" s="127"/>
      <c r="V32" s="127"/>
      <c r="Y32" s="134"/>
      <c r="AA32" s="134"/>
      <c r="AB32" s="134"/>
      <c r="AC32" s="134"/>
      <c r="AD32" s="135" t="s">
        <v>142</v>
      </c>
      <c r="AH32" s="131" t="s">
        <v>282</v>
      </c>
      <c r="AJ32" s="131" t="s">
        <v>283</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41"/>
      <c r="M33" s="85"/>
      <c r="N33" s="90"/>
      <c r="O33" s="69"/>
      <c r="P33" s="144">
        <f t="shared" si="11"/>
      </c>
      <c r="Q33" s="120">
        <f t="shared" si="2"/>
      </c>
      <c r="R33" s="127"/>
      <c r="S33" s="127"/>
      <c r="T33" s="127"/>
      <c r="U33" s="127"/>
      <c r="V33" s="127"/>
      <c r="Y33" s="134"/>
      <c r="AA33" s="134"/>
      <c r="AB33" s="134"/>
      <c r="AC33" s="134"/>
      <c r="AD33" s="134"/>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41"/>
      <c r="M34" s="85"/>
      <c r="N34" s="90"/>
      <c r="O34" s="69"/>
      <c r="P34" s="144">
        <f t="shared" si="11"/>
      </c>
      <c r="Q34" s="120">
        <f t="shared" si="2"/>
      </c>
      <c r="R34" s="127"/>
      <c r="S34" s="127"/>
      <c r="T34" s="127"/>
      <c r="U34" s="127"/>
      <c r="V34" s="127"/>
      <c r="Y34" s="134"/>
      <c r="AA34" s="134"/>
      <c r="AB34" s="134"/>
      <c r="AC34" s="134"/>
      <c r="AD34" s="134"/>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41"/>
      <c r="M35" s="85"/>
      <c r="N35" s="90"/>
      <c r="O35" s="69"/>
      <c r="P35" s="144">
        <f t="shared" si="11"/>
      </c>
      <c r="Q35" s="120">
        <f t="shared" si="2"/>
      </c>
      <c r="R35" s="127"/>
      <c r="S35" s="127"/>
      <c r="T35" s="127"/>
      <c r="U35" s="127"/>
      <c r="V35" s="127"/>
      <c r="Y35" s="134"/>
      <c r="AA35" s="134"/>
      <c r="AB35" s="134"/>
      <c r="AC35" s="134"/>
      <c r="AD35" s="134"/>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41"/>
      <c r="M36" s="85"/>
      <c r="N36" s="90"/>
      <c r="O36" s="69"/>
      <c r="P36" s="144">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41"/>
      <c r="M37" s="85"/>
      <c r="N37" s="90"/>
      <c r="O37" s="69"/>
      <c r="P37" s="144">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41"/>
      <c r="M38" s="85"/>
      <c r="N38" s="90"/>
      <c r="O38" s="69"/>
      <c r="P38" s="144">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41"/>
      <c r="M39" s="85"/>
      <c r="N39" s="90"/>
      <c r="O39" s="69"/>
      <c r="P39" s="144">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41"/>
      <c r="M40" s="85"/>
      <c r="N40" s="90"/>
      <c r="O40" s="69"/>
      <c r="P40" s="144">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41"/>
      <c r="M41" s="85"/>
      <c r="N41" s="90"/>
      <c r="O41" s="69"/>
      <c r="P41" s="144">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41"/>
      <c r="M42" s="85"/>
      <c r="N42" s="90"/>
      <c r="O42" s="69"/>
      <c r="P42" s="144">
        <f t="shared" si="11"/>
      </c>
      <c r="Q42" s="120">
        <f t="shared" si="2"/>
      </c>
      <c r="R42" s="127"/>
      <c r="S42" s="127"/>
      <c r="T42" s="127"/>
      <c r="U42" s="127"/>
      <c r="V42" s="127"/>
      <c r="Y42" s="134"/>
      <c r="AA42" s="134"/>
      <c r="AB42" s="134"/>
      <c r="AC42" s="134"/>
      <c r="AD42" s="134"/>
      <c r="AL42" s="131" t="s">
        <v>165</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41"/>
      <c r="M43" s="85"/>
      <c r="N43" s="90"/>
      <c r="O43" s="69"/>
      <c r="P43" s="144">
        <f t="shared" si="11"/>
      </c>
      <c r="Q43" s="120">
        <f t="shared" si="2"/>
      </c>
      <c r="R43" s="127"/>
      <c r="S43" s="127"/>
      <c r="T43" s="127"/>
      <c r="U43" s="127"/>
      <c r="V43" s="127"/>
      <c r="Y43" s="134"/>
      <c r="AA43" s="134"/>
      <c r="AB43" s="134"/>
      <c r="AC43" s="134"/>
      <c r="AD43" s="134"/>
      <c r="AL43" s="131" t="s">
        <v>166</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41"/>
      <c r="M44" s="85"/>
      <c r="N44" s="90"/>
      <c r="O44" s="69"/>
      <c r="P44" s="144">
        <f t="shared" si="11"/>
      </c>
      <c r="Q44" s="120">
        <f t="shared" si="2"/>
      </c>
      <c r="AD44" s="134"/>
      <c r="AL44" s="131" t="s">
        <v>292</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41"/>
      <c r="M45" s="85"/>
      <c r="N45" s="90"/>
      <c r="O45" s="69"/>
      <c r="P45" s="144">
        <f t="shared" si="11"/>
      </c>
      <c r="Q45" s="120">
        <f t="shared" si="2"/>
      </c>
      <c r="AD45" s="134"/>
      <c r="AL45" s="131" t="s">
        <v>167</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41"/>
      <c r="M46" s="85"/>
      <c r="N46" s="90"/>
      <c r="O46" s="69"/>
      <c r="P46" s="144">
        <f t="shared" si="11"/>
      </c>
      <c r="Q46" s="120">
        <f t="shared" si="2"/>
      </c>
      <c r="AL46" s="131" t="s">
        <v>239</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41"/>
      <c r="M47" s="85"/>
      <c r="N47" s="90"/>
      <c r="O47" s="69"/>
      <c r="P47" s="144">
        <f t="shared" si="11"/>
      </c>
      <c r="Q47" s="120">
        <f t="shared" si="2"/>
      </c>
      <c r="AL47" s="131" t="s">
        <v>168</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41"/>
      <c r="M48" s="85"/>
      <c r="N48" s="90"/>
      <c r="O48" s="69"/>
      <c r="P48" s="144">
        <f t="shared" si="11"/>
      </c>
      <c r="Q48" s="120">
        <f t="shared" si="2"/>
      </c>
      <c r="AL48" s="131" t="s">
        <v>240</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41"/>
      <c r="M49" s="85"/>
      <c r="N49" s="90"/>
      <c r="O49" s="69"/>
      <c r="P49" s="144">
        <f t="shared" si="11"/>
      </c>
      <c r="Q49" s="120">
        <f t="shared" si="2"/>
      </c>
      <c r="AL49" s="131" t="s">
        <v>241</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41"/>
      <c r="M50" s="85"/>
      <c r="N50" s="90"/>
      <c r="O50" s="69"/>
      <c r="P50" s="144">
        <f t="shared" si="11"/>
      </c>
      <c r="Q50" s="120">
        <f t="shared" si="2"/>
      </c>
      <c r="AL50" s="131" t="s">
        <v>169</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41"/>
      <c r="M51" s="85"/>
      <c r="N51" s="90"/>
      <c r="O51" s="69"/>
      <c r="P51" s="144">
        <f t="shared" si="11"/>
      </c>
      <c r="Q51" s="120">
        <f t="shared" si="2"/>
      </c>
      <c r="AL51" s="131" t="s">
        <v>170</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41"/>
      <c r="M52" s="85"/>
      <c r="N52" s="90"/>
      <c r="O52" s="69"/>
      <c r="P52" s="144">
        <f t="shared" si="11"/>
      </c>
      <c r="Q52" s="120">
        <f t="shared" si="2"/>
      </c>
      <c r="AL52" s="131" t="s">
        <v>171</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41"/>
      <c r="M53" s="85"/>
      <c r="N53" s="90"/>
      <c r="O53" s="69"/>
      <c r="P53" s="144">
        <f t="shared" si="11"/>
      </c>
      <c r="Q53" s="120">
        <f t="shared" si="2"/>
      </c>
      <c r="AL53" s="131" t="s">
        <v>172</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41"/>
      <c r="M54" s="85"/>
      <c r="N54" s="90"/>
      <c r="O54" s="69"/>
      <c r="P54" s="144">
        <f t="shared" si="11"/>
      </c>
      <c r="Q54" s="120">
        <f t="shared" si="2"/>
      </c>
      <c r="AL54" s="131" t="s">
        <v>173</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41"/>
      <c r="M55" s="85"/>
      <c r="N55" s="90"/>
      <c r="O55" s="69"/>
      <c r="P55" s="144">
        <f t="shared" si="11"/>
      </c>
      <c r="Q55" s="120">
        <f t="shared" si="2"/>
      </c>
      <c r="AL55" s="131" t="s">
        <v>242</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41"/>
      <c r="M56" s="85"/>
      <c r="N56" s="90"/>
      <c r="O56" s="69"/>
      <c r="P56" s="144">
        <f t="shared" si="11"/>
      </c>
      <c r="Q56" s="120">
        <f t="shared" si="2"/>
      </c>
      <c r="AL56" s="131" t="s">
        <v>243</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41"/>
      <c r="M57" s="85"/>
      <c r="N57" s="90"/>
      <c r="O57" s="69"/>
      <c r="P57" s="144">
        <f t="shared" si="11"/>
      </c>
      <c r="Q57" s="120">
        <f t="shared" si="2"/>
      </c>
      <c r="AL57" s="131" t="s">
        <v>174</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41"/>
      <c r="M58" s="85"/>
      <c r="N58" s="90"/>
      <c r="O58" s="69"/>
      <c r="P58" s="144">
        <f t="shared" si="11"/>
      </c>
      <c r="Q58" s="120">
        <f t="shared" si="2"/>
      </c>
      <c r="AL58" s="131" t="s">
        <v>244</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41"/>
      <c r="M59" s="85"/>
      <c r="N59" s="90"/>
      <c r="O59" s="69"/>
      <c r="P59" s="144">
        <f t="shared" si="11"/>
      </c>
      <c r="Q59" s="120">
        <f t="shared" si="2"/>
      </c>
      <c r="AL59" s="131" t="s">
        <v>220</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41"/>
      <c r="M60" s="85"/>
      <c r="N60" s="90"/>
      <c r="O60" s="69"/>
      <c r="P60" s="144">
        <f t="shared" si="11"/>
      </c>
      <c r="Q60" s="120">
        <f t="shared" si="2"/>
      </c>
      <c r="AL60" s="131" t="s">
        <v>175</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41"/>
      <c r="M61" s="85"/>
      <c r="N61" s="90"/>
      <c r="O61" s="69"/>
      <c r="P61" s="144">
        <f t="shared" si="11"/>
      </c>
      <c r="Q61" s="120">
        <f t="shared" si="2"/>
      </c>
      <c r="AL61" s="131" t="s">
        <v>176</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41"/>
      <c r="M62" s="85"/>
      <c r="N62" s="90"/>
      <c r="O62" s="69"/>
      <c r="P62" s="144">
        <f t="shared" si="11"/>
      </c>
      <c r="Q62" s="120">
        <f t="shared" si="2"/>
      </c>
      <c r="AL62" s="131" t="s">
        <v>177</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41"/>
      <c r="M63" s="85"/>
      <c r="N63" s="90"/>
      <c r="O63" s="69"/>
      <c r="P63" s="144">
        <f t="shared" si="11"/>
      </c>
      <c r="Q63" s="120">
        <f t="shared" si="2"/>
      </c>
      <c r="AL63" s="131" t="s">
        <v>221</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41"/>
      <c r="M64" s="85"/>
      <c r="N64" s="90"/>
      <c r="O64" s="69"/>
      <c r="P64" s="144">
        <f t="shared" si="11"/>
      </c>
      <c r="Q64" s="120">
        <f t="shared" si="2"/>
      </c>
      <c r="AL64" s="131" t="s">
        <v>245</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41"/>
      <c r="M65" s="85"/>
      <c r="N65" s="90"/>
      <c r="O65" s="69"/>
      <c r="P65" s="144">
        <f t="shared" si="11"/>
      </c>
      <c r="Q65" s="120">
        <f t="shared" si="2"/>
      </c>
      <c r="AL65" s="131" t="s">
        <v>222</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41"/>
      <c r="M66" s="85"/>
      <c r="N66" s="90"/>
      <c r="O66" s="69"/>
      <c r="P66" s="144">
        <f t="shared" si="11"/>
      </c>
      <c r="Q66" s="120">
        <f t="shared" si="2"/>
      </c>
      <c r="AL66" s="131" t="s">
        <v>178</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41"/>
      <c r="M67" s="85"/>
      <c r="N67" s="90"/>
      <c r="O67" s="69"/>
      <c r="P67" s="144">
        <f t="shared" si="11"/>
      </c>
      <c r="Q67" s="120">
        <f t="shared" si="2"/>
      </c>
      <c r="AI67" s="137"/>
      <c r="AL67" s="131" t="s">
        <v>179</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41"/>
      <c r="M68" s="85"/>
      <c r="N68" s="90"/>
      <c r="O68" s="69"/>
      <c r="P68" s="144">
        <f t="shared" si="11"/>
      </c>
      <c r="Q68" s="120">
        <f t="shared" si="2"/>
      </c>
      <c r="AL68" s="131" t="s">
        <v>180</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41"/>
      <c r="M69" s="85"/>
      <c r="N69" s="90"/>
      <c r="O69" s="69"/>
      <c r="P69" s="144">
        <f t="shared" si="11"/>
      </c>
      <c r="Q69" s="120">
        <f t="shared" si="2"/>
      </c>
      <c r="AL69" s="131" t="s">
        <v>223</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41"/>
      <c r="M70" s="85"/>
      <c r="N70" s="90"/>
      <c r="O70" s="69"/>
      <c r="P70" s="144">
        <f t="shared" si="11"/>
      </c>
      <c r="Q70" s="120">
        <f t="shared" si="2"/>
      </c>
      <c r="AL70" s="131" t="s">
        <v>181</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41"/>
      <c r="M71" s="85"/>
      <c r="N71" s="90"/>
      <c r="O71" s="69"/>
      <c r="P71" s="144">
        <f t="shared" si="11"/>
      </c>
      <c r="Q71" s="120">
        <f t="shared" si="2"/>
      </c>
      <c r="AL71" s="131" t="s">
        <v>182</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41"/>
      <c r="M72" s="85"/>
      <c r="N72" s="90"/>
      <c r="O72" s="69"/>
      <c r="P72" s="144">
        <f t="shared" si="11"/>
      </c>
      <c r="Q72" s="120">
        <f t="shared" si="2"/>
      </c>
      <c r="AL72" s="131" t="s">
        <v>183</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41"/>
      <c r="M73" s="85"/>
      <c r="N73" s="90"/>
      <c r="O73" s="69"/>
      <c r="P73" s="144">
        <f t="shared" si="11"/>
      </c>
      <c r="Q73" s="120">
        <f t="shared" si="2"/>
      </c>
      <c r="AL73" s="131" t="s">
        <v>184</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_xlfn.IFERROR(VLOOKUP(G74,AH$11:AI$402,2,FALSE),"")</f>
      </c>
      <c r="J74" s="107">
        <f aca="true" t="shared" si="13" ref="J74:J137">_xlfn.IFERROR(VLOOKUP(G74,AH$11:AJ$260,3,FALSE),"")</f>
      </c>
      <c r="K74" s="108">
        <f t="shared" si="10"/>
      </c>
      <c r="L74" s="141"/>
      <c r="M74" s="85"/>
      <c r="N74" s="90"/>
      <c r="O74" s="69"/>
      <c r="P74" s="144">
        <f t="shared" si="11"/>
      </c>
      <c r="Q74" s="120">
        <f aca="true" t="shared" si="14" ref="Q74:Q137">_xlfn.IFERROR(VLOOKUP(F74,W$11:X$21,2,FALSE),"")</f>
      </c>
      <c r="AL74" s="131" t="s">
        <v>246</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41"/>
      <c r="M75" s="85"/>
      <c r="N75" s="90"/>
      <c r="O75" s="69"/>
      <c r="P75" s="144">
        <f t="shared" si="11"/>
      </c>
      <c r="Q75" s="120">
        <f t="shared" si="14"/>
      </c>
      <c r="AL75" s="131" t="s">
        <v>247</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41"/>
      <c r="M76" s="85"/>
      <c r="N76" s="90"/>
      <c r="O76" s="69"/>
      <c r="P76" s="144">
        <f aca="true" t="shared" si="23" ref="P76:P139">IF(L76="Phone","Units Submitted Cannot Exceed 1 For Non-Daily Activities","")</f>
      </c>
      <c r="Q76" s="120">
        <f t="shared" si="14"/>
      </c>
      <c r="AL76" s="131" t="s">
        <v>224</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41"/>
      <c r="M77" s="85"/>
      <c r="N77" s="90"/>
      <c r="O77" s="69"/>
      <c r="P77" s="144">
        <f t="shared" si="23"/>
      </c>
      <c r="Q77" s="120">
        <f t="shared" si="14"/>
      </c>
      <c r="AL77" s="131" t="s">
        <v>185</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41"/>
      <c r="M78" s="85"/>
      <c r="N78" s="90"/>
      <c r="O78" s="69"/>
      <c r="P78" s="144">
        <f t="shared" si="23"/>
      </c>
      <c r="Q78" s="120">
        <f t="shared" si="14"/>
      </c>
      <c r="AL78" s="131" t="s">
        <v>186</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41"/>
      <c r="M79" s="85"/>
      <c r="N79" s="90"/>
      <c r="O79" s="69"/>
      <c r="P79" s="144">
        <f t="shared" si="23"/>
      </c>
      <c r="Q79" s="120">
        <f t="shared" si="14"/>
      </c>
      <c r="AL79" s="131" t="s">
        <v>187</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41"/>
      <c r="M80" s="85"/>
      <c r="N80" s="90"/>
      <c r="O80" s="69"/>
      <c r="P80" s="144">
        <f t="shared" si="23"/>
      </c>
      <c r="Q80" s="120">
        <f t="shared" si="14"/>
      </c>
      <c r="AL80" s="131" t="s">
        <v>248</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41"/>
      <c r="M81" s="85"/>
      <c r="N81" s="90"/>
      <c r="O81" s="69"/>
      <c r="P81" s="144">
        <f t="shared" si="23"/>
      </c>
      <c r="Q81" s="120">
        <f t="shared" si="14"/>
      </c>
      <c r="AL81" s="131" t="s">
        <v>188</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41"/>
      <c r="M82" s="85"/>
      <c r="N82" s="90"/>
      <c r="O82" s="69"/>
      <c r="P82" s="144">
        <f t="shared" si="23"/>
      </c>
      <c r="Q82" s="120">
        <f t="shared" si="14"/>
      </c>
      <c r="AL82" s="131" t="s">
        <v>249</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41"/>
      <c r="M83" s="85"/>
      <c r="N83" s="90"/>
      <c r="O83" s="69"/>
      <c r="P83" s="144">
        <f t="shared" si="23"/>
      </c>
      <c r="Q83" s="120">
        <f t="shared" si="14"/>
      </c>
      <c r="AL83" s="131" t="s">
        <v>189</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41"/>
      <c r="M84" s="85"/>
      <c r="N84" s="90"/>
      <c r="O84" s="69"/>
      <c r="P84" s="144">
        <f t="shared" si="23"/>
      </c>
      <c r="Q84" s="120">
        <f t="shared" si="14"/>
      </c>
      <c r="AL84" s="131" t="s">
        <v>190</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41"/>
      <c r="M85" s="85"/>
      <c r="N85" s="90"/>
      <c r="O85" s="69"/>
      <c r="P85" s="144">
        <f t="shared" si="23"/>
      </c>
      <c r="Q85" s="120">
        <f t="shared" si="14"/>
      </c>
      <c r="AL85" s="131" t="s">
        <v>191</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41"/>
      <c r="M86" s="85"/>
      <c r="N86" s="90"/>
      <c r="O86" s="69"/>
      <c r="P86" s="144">
        <f t="shared" si="23"/>
      </c>
      <c r="Q86" s="120">
        <f t="shared" si="14"/>
      </c>
      <c r="AL86" s="131" t="s">
        <v>291</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41"/>
      <c r="M87" s="85"/>
      <c r="N87" s="90"/>
      <c r="O87" s="69"/>
      <c r="P87" s="144">
        <f t="shared" si="23"/>
      </c>
      <c r="Q87" s="120">
        <f t="shared" si="14"/>
      </c>
      <c r="AL87" s="131" t="s">
        <v>250</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41"/>
      <c r="M88" s="85"/>
      <c r="N88" s="90"/>
      <c r="O88" s="69"/>
      <c r="P88" s="144">
        <f t="shared" si="23"/>
      </c>
      <c r="Q88" s="120">
        <f t="shared" si="14"/>
      </c>
      <c r="AL88" s="131" t="s">
        <v>192</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41"/>
      <c r="M89" s="85"/>
      <c r="N89" s="90"/>
      <c r="O89" s="69"/>
      <c r="P89" s="144">
        <f t="shared" si="23"/>
      </c>
      <c r="Q89" s="120">
        <f t="shared" si="14"/>
      </c>
      <c r="AL89" s="131" t="s">
        <v>289</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41"/>
      <c r="M90" s="85"/>
      <c r="N90" s="90"/>
      <c r="O90" s="69"/>
      <c r="P90" s="144">
        <f t="shared" si="23"/>
      </c>
      <c r="Q90" s="120">
        <f t="shared" si="14"/>
      </c>
      <c r="AL90" s="131" t="s">
        <v>193</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41"/>
      <c r="M91" s="85"/>
      <c r="N91" s="90"/>
      <c r="O91" s="69"/>
      <c r="P91" s="144">
        <f t="shared" si="23"/>
      </c>
      <c r="Q91" s="120">
        <f t="shared" si="14"/>
      </c>
      <c r="AL91" s="131" t="s">
        <v>194</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41"/>
      <c r="M92" s="85"/>
      <c r="N92" s="90"/>
      <c r="O92" s="69"/>
      <c r="P92" s="144">
        <f t="shared" si="23"/>
      </c>
      <c r="Q92" s="120">
        <f t="shared" si="14"/>
      </c>
      <c r="AL92" s="131" t="s">
        <v>263</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41"/>
      <c r="M93" s="85"/>
      <c r="N93" s="90"/>
      <c r="O93" s="69"/>
      <c r="P93" s="144">
        <f t="shared" si="23"/>
      </c>
      <c r="Q93" s="120">
        <f t="shared" si="14"/>
      </c>
      <c r="AL93" s="131" t="s">
        <v>195</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41"/>
      <c r="M94" s="85"/>
      <c r="N94" s="90"/>
      <c r="O94" s="69"/>
      <c r="P94" s="144">
        <f t="shared" si="23"/>
      </c>
      <c r="Q94" s="120">
        <f t="shared" si="14"/>
      </c>
      <c r="AL94" s="131" t="s">
        <v>251</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41"/>
      <c r="M95" s="85"/>
      <c r="N95" s="90"/>
      <c r="O95" s="69"/>
      <c r="P95" s="144">
        <f t="shared" si="23"/>
      </c>
      <c r="Q95" s="120">
        <f t="shared" si="14"/>
      </c>
      <c r="AL95" s="131" t="s">
        <v>196</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41"/>
      <c r="M96" s="85"/>
      <c r="N96" s="90"/>
      <c r="O96" s="69"/>
      <c r="P96" s="144">
        <f t="shared" si="23"/>
      </c>
      <c r="Q96" s="120">
        <f t="shared" si="14"/>
      </c>
      <c r="AL96" s="131" t="s">
        <v>197</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41"/>
      <c r="M97" s="85"/>
      <c r="N97" s="90"/>
      <c r="O97" s="69"/>
      <c r="P97" s="144">
        <f t="shared" si="23"/>
      </c>
      <c r="Q97" s="120">
        <f t="shared" si="14"/>
      </c>
      <c r="AL97" s="131" t="s">
        <v>252</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41"/>
      <c r="M98" s="85"/>
      <c r="N98" s="90"/>
      <c r="O98" s="69"/>
      <c r="P98" s="144">
        <f t="shared" si="23"/>
      </c>
      <c r="Q98" s="120">
        <f t="shared" si="14"/>
      </c>
      <c r="AL98" s="131" t="s">
        <v>198</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41"/>
      <c r="M99" s="85"/>
      <c r="N99" s="90"/>
      <c r="O99" s="69"/>
      <c r="P99" s="144">
        <f t="shared" si="23"/>
      </c>
      <c r="Q99" s="120">
        <f t="shared" si="14"/>
      </c>
      <c r="AL99" s="131" t="s">
        <v>253</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41"/>
      <c r="M100" s="85"/>
      <c r="N100" s="90"/>
      <c r="O100" s="69"/>
      <c r="P100" s="144">
        <f t="shared" si="23"/>
      </c>
      <c r="Q100" s="120">
        <f t="shared" si="14"/>
      </c>
      <c r="AL100" s="131" t="s">
        <v>254</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41"/>
      <c r="M101" s="85"/>
      <c r="N101" s="90"/>
      <c r="O101" s="69"/>
      <c r="P101" s="144">
        <f t="shared" si="23"/>
      </c>
      <c r="Q101" s="120">
        <f t="shared" si="14"/>
      </c>
      <c r="AL101" s="131" t="s">
        <v>255</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41"/>
      <c r="M102" s="85"/>
      <c r="N102" s="90"/>
      <c r="O102" s="69"/>
      <c r="P102" s="144">
        <f t="shared" si="23"/>
      </c>
      <c r="Q102" s="120">
        <f t="shared" si="14"/>
      </c>
      <c r="AL102" s="131" t="s">
        <v>199</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41"/>
      <c r="M103" s="85"/>
      <c r="N103" s="90"/>
      <c r="O103" s="69"/>
      <c r="P103" s="144">
        <f t="shared" si="23"/>
      </c>
      <c r="Q103" s="120">
        <f t="shared" si="14"/>
      </c>
      <c r="AL103" s="131" t="s">
        <v>200</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41"/>
      <c r="M104" s="85"/>
      <c r="N104" s="90"/>
      <c r="O104" s="69"/>
      <c r="P104" s="144">
        <f t="shared" si="23"/>
      </c>
      <c r="Q104" s="120">
        <f t="shared" si="14"/>
      </c>
      <c r="AL104" s="131" t="s">
        <v>201</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41"/>
      <c r="M105" s="85"/>
      <c r="N105" s="90"/>
      <c r="O105" s="69"/>
      <c r="P105" s="144">
        <f t="shared" si="23"/>
      </c>
      <c r="Q105" s="120">
        <f t="shared" si="14"/>
      </c>
      <c r="AL105" s="131" t="s">
        <v>202</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41"/>
      <c r="M106" s="85"/>
      <c r="N106" s="90"/>
      <c r="O106" s="69"/>
      <c r="P106" s="144">
        <f t="shared" si="23"/>
      </c>
      <c r="Q106" s="120">
        <f t="shared" si="14"/>
      </c>
      <c r="AL106" s="131" t="s">
        <v>203</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41"/>
      <c r="M107" s="85"/>
      <c r="N107" s="90"/>
      <c r="O107" s="69"/>
      <c r="P107" s="144">
        <f t="shared" si="23"/>
      </c>
      <c r="Q107" s="120">
        <f t="shared" si="14"/>
      </c>
      <c r="AL107" s="131" t="s">
        <v>204</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41"/>
      <c r="M108" s="85"/>
      <c r="N108" s="90"/>
      <c r="O108" s="69"/>
      <c r="P108" s="144">
        <f t="shared" si="23"/>
      </c>
      <c r="Q108" s="120">
        <f t="shared" si="14"/>
      </c>
      <c r="AL108" s="131" t="s">
        <v>256</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41"/>
      <c r="M109" s="85"/>
      <c r="N109" s="90"/>
      <c r="O109" s="69"/>
      <c r="P109" s="144">
        <f t="shared" si="23"/>
      </c>
      <c r="Q109" s="120">
        <f t="shared" si="14"/>
      </c>
      <c r="AL109" s="131" t="s">
        <v>225</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41"/>
      <c r="M110" s="85"/>
      <c r="N110" s="90"/>
      <c r="O110" s="69"/>
      <c r="P110" s="144">
        <f t="shared" si="23"/>
      </c>
      <c r="Q110" s="120">
        <f t="shared" si="14"/>
      </c>
      <c r="AL110" s="131" t="s">
        <v>205</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41"/>
      <c r="M111" s="85"/>
      <c r="N111" s="90"/>
      <c r="O111" s="69"/>
      <c r="P111" s="144">
        <f t="shared" si="23"/>
      </c>
      <c r="Q111" s="120">
        <f t="shared" si="14"/>
      </c>
      <c r="AL111" s="131" t="s">
        <v>206</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41"/>
      <c r="M112" s="85"/>
      <c r="N112" s="90"/>
      <c r="O112" s="69"/>
      <c r="P112" s="144">
        <f t="shared" si="23"/>
      </c>
      <c r="Q112" s="120">
        <f t="shared" si="14"/>
      </c>
      <c r="AL112" s="131" t="s">
        <v>207</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41"/>
      <c r="M113" s="85"/>
      <c r="N113" s="90"/>
      <c r="O113" s="69"/>
      <c r="P113" s="144">
        <f t="shared" si="23"/>
      </c>
      <c r="Q113" s="120">
        <f t="shared" si="14"/>
      </c>
      <c r="AL113" s="131" t="s">
        <v>261</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41"/>
      <c r="M114" s="85"/>
      <c r="N114" s="90"/>
      <c r="O114" s="69"/>
      <c r="P114" s="144">
        <f t="shared" si="23"/>
      </c>
      <c r="Q114" s="120">
        <f t="shared" si="14"/>
      </c>
      <c r="AL114" s="131" t="s">
        <v>226</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41"/>
      <c r="M115" s="85"/>
      <c r="N115" s="90"/>
      <c r="O115" s="69"/>
      <c r="P115" s="144">
        <f t="shared" si="23"/>
      </c>
      <c r="Q115" s="120">
        <f t="shared" si="14"/>
      </c>
      <c r="AL115" s="131" t="s">
        <v>227</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41"/>
      <c r="M116" s="85"/>
      <c r="N116" s="90"/>
      <c r="O116" s="69"/>
      <c r="P116" s="144">
        <f t="shared" si="23"/>
      </c>
      <c r="Q116" s="120">
        <f t="shared" si="14"/>
      </c>
      <c r="AL116" s="131" t="s">
        <v>208</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41"/>
      <c r="M117" s="85"/>
      <c r="N117" s="90"/>
      <c r="O117" s="69"/>
      <c r="P117" s="144">
        <f t="shared" si="23"/>
      </c>
      <c r="Q117" s="120">
        <f t="shared" si="14"/>
      </c>
      <c r="AL117" s="131" t="s">
        <v>257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41"/>
      <c r="M118" s="85"/>
      <c r="N118" s="90"/>
      <c r="O118" s="69"/>
      <c r="P118" s="144">
        <f t="shared" si="23"/>
      </c>
      <c r="Q118" s="120">
        <f t="shared" si="14"/>
      </c>
      <c r="AL118" s="131" t="s">
        <v>258</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41"/>
      <c r="M119" s="85"/>
      <c r="N119" s="90"/>
      <c r="O119" s="69"/>
      <c r="P119" s="144">
        <f t="shared" si="23"/>
      </c>
      <c r="Q119" s="120">
        <f t="shared" si="14"/>
      </c>
      <c r="AL119" s="131" t="s">
        <v>209</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41"/>
      <c r="M120" s="85"/>
      <c r="N120" s="90"/>
      <c r="O120" s="69"/>
      <c r="P120" s="144">
        <f t="shared" si="23"/>
      </c>
      <c r="Q120" s="120">
        <f t="shared" si="14"/>
      </c>
      <c r="AL120" s="131" t="s">
        <v>210</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41"/>
      <c r="M121" s="85"/>
      <c r="N121" s="90"/>
      <c r="O121" s="69"/>
      <c r="P121" s="144">
        <f t="shared" si="23"/>
      </c>
      <c r="Q121" s="120">
        <f t="shared" si="14"/>
      </c>
      <c r="AL121" s="131" t="s">
        <v>211</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41"/>
      <c r="M122" s="85"/>
      <c r="N122" s="90"/>
      <c r="O122" s="69"/>
      <c r="P122" s="144">
        <f t="shared" si="23"/>
      </c>
      <c r="Q122" s="120">
        <f t="shared" si="14"/>
      </c>
      <c r="AL122" s="131" t="s">
        <v>290</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41"/>
      <c r="M123" s="85"/>
      <c r="N123" s="90"/>
      <c r="O123" s="69"/>
      <c r="P123" s="144">
        <f t="shared" si="23"/>
      </c>
      <c r="Q123" s="120">
        <f t="shared" si="14"/>
      </c>
      <c r="AL123" s="131" t="s">
        <v>212</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c r="G124" s="104"/>
      <c r="H124" s="106">
        <f t="shared" si="21"/>
        <v>0</v>
      </c>
      <c r="I124" s="112">
        <f t="shared" si="12"/>
      </c>
      <c r="J124" s="107">
        <f t="shared" si="13"/>
      </c>
      <c r="K124" s="108">
        <f t="shared" si="22"/>
      </c>
      <c r="L124" s="141"/>
      <c r="M124" s="85"/>
      <c r="N124" s="90"/>
      <c r="O124" s="69"/>
      <c r="P124" s="144">
        <f t="shared" si="23"/>
      </c>
      <c r="Q124" s="120">
        <f t="shared" si="14"/>
      </c>
      <c r="AL124" s="131" t="s">
        <v>259</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41"/>
      <c r="M125" s="85"/>
      <c r="N125" s="90"/>
      <c r="O125" s="69"/>
      <c r="P125" s="144">
        <f t="shared" si="23"/>
      </c>
      <c r="Q125" s="120">
        <f t="shared" si="14"/>
      </c>
      <c r="AL125" s="131" t="s">
        <v>213</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41"/>
      <c r="M126" s="85"/>
      <c r="N126" s="90"/>
      <c r="O126" s="69"/>
      <c r="P126" s="144">
        <f t="shared" si="23"/>
      </c>
      <c r="Q126" s="120">
        <f t="shared" si="14"/>
      </c>
      <c r="AL126" s="131" t="s">
        <v>260</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41"/>
      <c r="M127" s="85"/>
      <c r="N127" s="90"/>
      <c r="O127" s="69"/>
      <c r="P127" s="144">
        <f t="shared" si="23"/>
      </c>
      <c r="Q127" s="120">
        <f t="shared" si="14"/>
      </c>
      <c r="AL127" s="131" t="s">
        <v>214</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41"/>
      <c r="M128" s="85"/>
      <c r="N128" s="90"/>
      <c r="O128" s="69"/>
      <c r="P128" s="144">
        <f t="shared" si="23"/>
      </c>
      <c r="Q128" s="120">
        <f t="shared" si="14"/>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41"/>
      <c r="M129" s="85"/>
      <c r="N129" s="90"/>
      <c r="O129" s="69"/>
      <c r="P129" s="144">
        <f t="shared" si="23"/>
      </c>
      <c r="Q129" s="120">
        <f t="shared" si="14"/>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41"/>
      <c r="M130" s="85"/>
      <c r="N130" s="90"/>
      <c r="O130" s="69"/>
      <c r="P130" s="144">
        <f t="shared" si="23"/>
      </c>
      <c r="Q130" s="120">
        <f t="shared" si="14"/>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41"/>
      <c r="M131" s="85"/>
      <c r="N131" s="90"/>
      <c r="O131" s="69"/>
      <c r="P131" s="144">
        <f t="shared" si="23"/>
      </c>
      <c r="Q131" s="120">
        <f t="shared" si="14"/>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41"/>
      <c r="M132" s="85"/>
      <c r="N132" s="90"/>
      <c r="O132" s="69"/>
      <c r="P132" s="144">
        <f t="shared" si="23"/>
      </c>
      <c r="Q132" s="120">
        <f t="shared" si="14"/>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41"/>
      <c r="M133" s="85"/>
      <c r="N133" s="90"/>
      <c r="O133" s="69"/>
      <c r="P133" s="144">
        <f t="shared" si="23"/>
      </c>
      <c r="Q133" s="120">
        <f t="shared" si="14"/>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41"/>
      <c r="M134" s="85"/>
      <c r="N134" s="90"/>
      <c r="O134" s="69"/>
      <c r="P134" s="144">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41"/>
      <c r="M135" s="85"/>
      <c r="N135" s="90"/>
      <c r="O135" s="69"/>
      <c r="P135" s="144">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41"/>
      <c r="M136" s="85"/>
      <c r="N136" s="90"/>
      <c r="O136" s="69"/>
      <c r="P136" s="144">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41"/>
      <c r="M137" s="85"/>
      <c r="N137" s="90"/>
      <c r="O137" s="69"/>
      <c r="P137" s="144">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_xlfn.IFERROR(VLOOKUP(G138,AH$11:AI$402,2,FALSE),"")</f>
      </c>
      <c r="J138" s="107">
        <f aca="true" t="shared" si="25" ref="J138:J201">_xlfn.IFERROR(VLOOKUP(G138,AH$11:AJ$260,3,FALSE),"")</f>
      </c>
      <c r="K138" s="108">
        <f t="shared" si="22"/>
      </c>
      <c r="L138" s="141"/>
      <c r="M138" s="85"/>
      <c r="N138" s="90"/>
      <c r="O138" s="69"/>
      <c r="P138" s="144">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41"/>
      <c r="M139" s="85"/>
      <c r="N139" s="90"/>
      <c r="O139" s="69"/>
      <c r="P139" s="144">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41"/>
      <c r="M140" s="85"/>
      <c r="N140" s="90"/>
      <c r="O140" s="69"/>
      <c r="P140" s="144">
        <f aca="true" t="shared" si="35" ref="P140:P203">IF(L140="Phone","Units Submitted Cannot Exceed 1 For Non-Daily Activities","")</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41"/>
      <c r="M141" s="85"/>
      <c r="N141" s="90"/>
      <c r="O141" s="69"/>
      <c r="P141" s="144">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41"/>
      <c r="M142" s="85"/>
      <c r="N142" s="90"/>
      <c r="O142" s="69"/>
      <c r="P142" s="144">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41"/>
      <c r="M143" s="85"/>
      <c r="N143" s="90"/>
      <c r="O143" s="69"/>
      <c r="P143" s="144">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41"/>
      <c r="M144" s="85"/>
      <c r="N144" s="90"/>
      <c r="O144" s="69"/>
      <c r="P144" s="144">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41"/>
      <c r="M145" s="85"/>
      <c r="N145" s="90"/>
      <c r="O145" s="69"/>
      <c r="P145" s="144">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41"/>
      <c r="M146" s="85"/>
      <c r="N146" s="90"/>
      <c r="O146" s="69"/>
      <c r="P146" s="144">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41"/>
      <c r="M147" s="85"/>
      <c r="N147" s="90"/>
      <c r="O147" s="69"/>
      <c r="P147" s="144">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41"/>
      <c r="M148" s="85"/>
      <c r="N148" s="90"/>
      <c r="O148" s="69"/>
      <c r="P148" s="144">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41"/>
      <c r="M149" s="85"/>
      <c r="N149" s="90"/>
      <c r="O149" s="69"/>
      <c r="P149" s="144">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41"/>
      <c r="M150" s="85"/>
      <c r="N150" s="90"/>
      <c r="O150" s="69"/>
      <c r="P150" s="144">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41"/>
      <c r="M151" s="85"/>
      <c r="N151" s="90"/>
      <c r="O151" s="69"/>
      <c r="P151" s="144">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41"/>
      <c r="M152" s="85"/>
      <c r="N152" s="90"/>
      <c r="O152" s="69"/>
      <c r="P152" s="144">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41"/>
      <c r="M153" s="85"/>
      <c r="N153" s="90"/>
      <c r="O153" s="69"/>
      <c r="P153" s="144">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41"/>
      <c r="M154" s="85"/>
      <c r="N154" s="90"/>
      <c r="O154" s="69"/>
      <c r="P154" s="144">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41"/>
      <c r="M155" s="85"/>
      <c r="N155" s="90"/>
      <c r="O155" s="69"/>
      <c r="P155" s="144">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41"/>
      <c r="M156" s="85"/>
      <c r="N156" s="90"/>
      <c r="O156" s="69"/>
      <c r="P156" s="144">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41"/>
      <c r="M157" s="85"/>
      <c r="N157" s="90"/>
      <c r="O157" s="69"/>
      <c r="P157" s="144">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41"/>
      <c r="M158" s="85"/>
      <c r="N158" s="90"/>
      <c r="O158" s="69"/>
      <c r="P158" s="144">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41"/>
      <c r="M159" s="85"/>
      <c r="N159" s="90"/>
      <c r="O159" s="69"/>
      <c r="P159" s="144">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41"/>
      <c r="M160" s="85"/>
      <c r="N160" s="90"/>
      <c r="O160" s="69"/>
      <c r="P160" s="144">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41"/>
      <c r="M161" s="85"/>
      <c r="N161" s="90"/>
      <c r="O161" s="69"/>
      <c r="P161" s="144">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41"/>
      <c r="M162" s="85"/>
      <c r="N162" s="90"/>
      <c r="O162" s="69"/>
      <c r="P162" s="144">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41"/>
      <c r="M163" s="85"/>
      <c r="N163" s="90"/>
      <c r="O163" s="69"/>
      <c r="P163" s="144">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41"/>
      <c r="M164" s="85"/>
      <c r="N164" s="90"/>
      <c r="O164" s="69"/>
      <c r="P164" s="144">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41"/>
      <c r="M165" s="85"/>
      <c r="N165" s="90"/>
      <c r="O165" s="69"/>
      <c r="P165" s="144">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41"/>
      <c r="M166" s="85"/>
      <c r="N166" s="90"/>
      <c r="O166" s="69"/>
      <c r="P166" s="144">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41"/>
      <c r="M167" s="85"/>
      <c r="N167" s="90"/>
      <c r="O167" s="69"/>
      <c r="P167" s="144">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41"/>
      <c r="M168" s="85"/>
      <c r="N168" s="90"/>
      <c r="O168" s="69"/>
      <c r="P168" s="144">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41"/>
      <c r="M169" s="85"/>
      <c r="N169" s="90"/>
      <c r="O169" s="69"/>
      <c r="P169" s="144">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41"/>
      <c r="M170" s="85"/>
      <c r="N170" s="90"/>
      <c r="O170" s="69"/>
      <c r="P170" s="144">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41"/>
      <c r="M171" s="85"/>
      <c r="N171" s="90"/>
      <c r="O171" s="69"/>
      <c r="P171" s="144">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41"/>
      <c r="M172" s="85"/>
      <c r="N172" s="90"/>
      <c r="O172" s="69"/>
      <c r="P172" s="144">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41"/>
      <c r="M173" s="85"/>
      <c r="N173" s="90"/>
      <c r="O173" s="69"/>
      <c r="P173" s="144">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41"/>
      <c r="M174" s="85"/>
      <c r="N174" s="90"/>
      <c r="O174" s="69"/>
      <c r="P174" s="144">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41"/>
      <c r="M175" s="85"/>
      <c r="N175" s="90"/>
      <c r="O175" s="69"/>
      <c r="P175" s="144">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41"/>
      <c r="M176" s="85"/>
      <c r="N176" s="90"/>
      <c r="O176" s="69"/>
      <c r="P176" s="144">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41"/>
      <c r="M177" s="85"/>
      <c r="N177" s="90"/>
      <c r="O177" s="69"/>
      <c r="P177" s="144">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41"/>
      <c r="M178" s="85"/>
      <c r="N178" s="90"/>
      <c r="O178" s="69"/>
      <c r="P178" s="144">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41"/>
      <c r="M179" s="85"/>
      <c r="N179" s="90"/>
      <c r="O179" s="69"/>
      <c r="P179" s="144">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41"/>
      <c r="M180" s="85"/>
      <c r="N180" s="90"/>
      <c r="O180" s="69"/>
      <c r="P180" s="144">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41"/>
      <c r="M181" s="85"/>
      <c r="N181" s="90"/>
      <c r="O181" s="69"/>
      <c r="P181" s="144">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41"/>
      <c r="M182" s="85"/>
      <c r="N182" s="90"/>
      <c r="O182" s="69"/>
      <c r="P182" s="144">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41"/>
      <c r="M183" s="85"/>
      <c r="N183" s="90"/>
      <c r="O183" s="69"/>
      <c r="P183" s="144">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41"/>
      <c r="M184" s="85"/>
      <c r="N184" s="90"/>
      <c r="O184" s="69"/>
      <c r="P184" s="144">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41"/>
      <c r="M185" s="85"/>
      <c r="N185" s="90"/>
      <c r="O185" s="69"/>
      <c r="P185" s="144">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41"/>
      <c r="M186" s="85"/>
      <c r="N186" s="90"/>
      <c r="O186" s="69"/>
      <c r="P186" s="144">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41"/>
      <c r="M187" s="85"/>
      <c r="N187" s="90"/>
      <c r="O187" s="69"/>
      <c r="P187" s="144">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41"/>
      <c r="M188" s="85"/>
      <c r="N188" s="90"/>
      <c r="O188" s="69"/>
      <c r="P188" s="144">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41"/>
      <c r="M189" s="85"/>
      <c r="N189" s="90"/>
      <c r="O189" s="69"/>
      <c r="P189" s="144">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41"/>
      <c r="M190" s="85"/>
      <c r="N190" s="90"/>
      <c r="O190" s="69"/>
      <c r="P190" s="144">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41"/>
      <c r="M191" s="85"/>
      <c r="N191" s="90"/>
      <c r="O191" s="69"/>
      <c r="P191" s="144">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41"/>
      <c r="M192" s="85"/>
      <c r="N192" s="90"/>
      <c r="O192" s="69"/>
      <c r="P192" s="144">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41"/>
      <c r="M193" s="85"/>
      <c r="N193" s="90"/>
      <c r="O193" s="69"/>
      <c r="P193" s="144">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41"/>
      <c r="M194" s="85"/>
      <c r="N194" s="90"/>
      <c r="O194" s="69"/>
      <c r="P194" s="144">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41"/>
      <c r="M195" s="85"/>
      <c r="N195" s="90"/>
      <c r="O195" s="69"/>
      <c r="P195" s="144">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41"/>
      <c r="M196" s="85"/>
      <c r="N196" s="90"/>
      <c r="O196" s="69"/>
      <c r="P196" s="144">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41"/>
      <c r="M197" s="85"/>
      <c r="N197" s="90"/>
      <c r="O197" s="69"/>
      <c r="P197" s="144">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41"/>
      <c r="M198" s="85"/>
      <c r="N198" s="90"/>
      <c r="O198" s="69"/>
      <c r="P198" s="144">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41"/>
      <c r="M199" s="85"/>
      <c r="N199" s="90"/>
      <c r="O199" s="69"/>
      <c r="P199" s="144">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41"/>
      <c r="M200" s="85"/>
      <c r="N200" s="90"/>
      <c r="O200" s="69"/>
      <c r="P200" s="144">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41"/>
      <c r="M201" s="85"/>
      <c r="N201" s="90"/>
      <c r="O201" s="69"/>
      <c r="P201" s="144">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_xlfn.IFERROR(VLOOKUP(G202,AH$11:AI$402,2,FALSE),"")</f>
      </c>
      <c r="J202" s="107">
        <f aca="true" t="shared" si="37" ref="J202:J265">_xlfn.IFERROR(VLOOKUP(G202,AH$11:AJ$260,3,FALSE),"")</f>
      </c>
      <c r="K202" s="108">
        <f t="shared" si="34"/>
      </c>
      <c r="L202" s="141"/>
      <c r="M202" s="85"/>
      <c r="N202" s="90"/>
      <c r="O202" s="69"/>
      <c r="P202" s="144">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41"/>
      <c r="M203" s="85"/>
      <c r="N203" s="90"/>
      <c r="O203" s="69"/>
      <c r="P203" s="144">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41"/>
      <c r="M204" s="85"/>
      <c r="N204" s="90"/>
      <c r="O204" s="69"/>
      <c r="P204" s="144">
        <f aca="true" t="shared" si="47" ref="P204:P267">IF(L204="Phone","Units Submitted Cannot Exceed 1 For Non-Daily Activities","")</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41"/>
      <c r="M205" s="85"/>
      <c r="N205" s="90"/>
      <c r="O205" s="69"/>
      <c r="P205" s="144">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41"/>
      <c r="M206" s="85"/>
      <c r="N206" s="90"/>
      <c r="O206" s="69"/>
      <c r="P206" s="144">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41"/>
      <c r="M207" s="85"/>
      <c r="N207" s="90"/>
      <c r="O207" s="69"/>
      <c r="P207" s="144">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41"/>
      <c r="M208" s="85"/>
      <c r="N208" s="90"/>
      <c r="O208" s="69"/>
      <c r="P208" s="144">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41"/>
      <c r="M209" s="85"/>
      <c r="N209" s="90"/>
      <c r="O209" s="69"/>
      <c r="P209" s="144">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41"/>
      <c r="M210" s="85"/>
      <c r="N210" s="90"/>
      <c r="O210" s="69"/>
      <c r="P210" s="144">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41"/>
      <c r="M211" s="85"/>
      <c r="N211" s="90"/>
      <c r="O211" s="69"/>
      <c r="P211" s="144">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41"/>
      <c r="M212" s="85"/>
      <c r="N212" s="90"/>
      <c r="O212" s="69"/>
      <c r="P212" s="144">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41"/>
      <c r="M213" s="85"/>
      <c r="N213" s="90"/>
      <c r="O213" s="69"/>
      <c r="P213" s="144">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41"/>
      <c r="M214" s="85"/>
      <c r="N214" s="90"/>
      <c r="O214" s="69"/>
      <c r="P214" s="144">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41"/>
      <c r="M215" s="85"/>
      <c r="N215" s="90"/>
      <c r="O215" s="69"/>
      <c r="P215" s="144">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41"/>
      <c r="M216" s="85"/>
      <c r="N216" s="90"/>
      <c r="O216" s="69"/>
      <c r="P216" s="144">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41"/>
      <c r="M217" s="85"/>
      <c r="N217" s="90"/>
      <c r="O217" s="69"/>
      <c r="P217" s="144">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41"/>
      <c r="M218" s="85"/>
      <c r="N218" s="90"/>
      <c r="O218" s="69"/>
      <c r="P218" s="144">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41"/>
      <c r="M219" s="85"/>
      <c r="N219" s="90"/>
      <c r="O219" s="69"/>
      <c r="P219" s="144">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41"/>
      <c r="M220" s="85"/>
      <c r="N220" s="90"/>
      <c r="O220" s="69"/>
      <c r="P220" s="144">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41"/>
      <c r="M221" s="85"/>
      <c r="N221" s="90"/>
      <c r="O221" s="69"/>
      <c r="P221" s="144">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41"/>
      <c r="M222" s="85"/>
      <c r="N222" s="90"/>
      <c r="O222" s="69"/>
      <c r="P222" s="144">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41"/>
      <c r="M223" s="85"/>
      <c r="N223" s="90"/>
      <c r="O223" s="69"/>
      <c r="P223" s="144">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41"/>
      <c r="M224" s="85"/>
      <c r="N224" s="90"/>
      <c r="O224" s="69"/>
      <c r="P224" s="144">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41"/>
      <c r="M225" s="85"/>
      <c r="N225" s="90"/>
      <c r="O225" s="69"/>
      <c r="P225" s="144">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41"/>
      <c r="M226" s="85"/>
      <c r="N226" s="90"/>
      <c r="O226" s="69"/>
      <c r="P226" s="144">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41"/>
      <c r="M227" s="85"/>
      <c r="N227" s="90"/>
      <c r="O227" s="69"/>
      <c r="P227" s="144">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41"/>
      <c r="M228" s="85"/>
      <c r="N228" s="90"/>
      <c r="O228" s="69"/>
      <c r="P228" s="144">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41"/>
      <c r="M229" s="85"/>
      <c r="N229" s="90"/>
      <c r="O229" s="69"/>
      <c r="P229" s="144">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41"/>
      <c r="M230" s="85"/>
      <c r="N230" s="90"/>
      <c r="O230" s="69"/>
      <c r="P230" s="144">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41"/>
      <c r="M231" s="85"/>
      <c r="N231" s="90"/>
      <c r="O231" s="69"/>
      <c r="P231" s="144">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41"/>
      <c r="M232" s="85"/>
      <c r="N232" s="90"/>
      <c r="O232" s="69"/>
      <c r="P232" s="144">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41"/>
      <c r="M233" s="85"/>
      <c r="N233" s="90"/>
      <c r="O233" s="69"/>
      <c r="P233" s="144">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41"/>
      <c r="M234" s="85"/>
      <c r="N234" s="90"/>
      <c r="O234" s="69"/>
      <c r="P234" s="144">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41"/>
      <c r="M235" s="85"/>
      <c r="N235" s="90"/>
      <c r="O235" s="69"/>
      <c r="P235" s="144">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41"/>
      <c r="M236" s="85"/>
      <c r="N236" s="90"/>
      <c r="O236" s="69"/>
      <c r="P236" s="144">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41"/>
      <c r="M237" s="85"/>
      <c r="N237" s="90"/>
      <c r="O237" s="69"/>
      <c r="P237" s="144">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41"/>
      <c r="M238" s="85"/>
      <c r="N238" s="90"/>
      <c r="O238" s="69"/>
      <c r="P238" s="144">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41"/>
      <c r="M239" s="85"/>
      <c r="N239" s="90"/>
      <c r="O239" s="69"/>
      <c r="P239" s="144">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41"/>
      <c r="M240" s="85"/>
      <c r="N240" s="90"/>
      <c r="O240" s="69"/>
      <c r="P240" s="144">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41"/>
      <c r="M241" s="85"/>
      <c r="N241" s="90"/>
      <c r="O241" s="69"/>
      <c r="P241" s="144">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41"/>
      <c r="M242" s="85"/>
      <c r="N242" s="90"/>
      <c r="O242" s="69"/>
      <c r="P242" s="144">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41"/>
      <c r="M243" s="85"/>
      <c r="N243" s="90"/>
      <c r="O243" s="69"/>
      <c r="P243" s="144">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41"/>
      <c r="M244" s="85"/>
      <c r="N244" s="90"/>
      <c r="O244" s="69"/>
      <c r="P244" s="144">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41"/>
      <c r="M245" s="85"/>
      <c r="N245" s="90"/>
      <c r="O245" s="69"/>
      <c r="P245" s="144">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41"/>
      <c r="M246" s="85"/>
      <c r="N246" s="90"/>
      <c r="O246" s="69"/>
      <c r="P246" s="144">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41"/>
      <c r="M247" s="85"/>
      <c r="N247" s="90"/>
      <c r="O247" s="69"/>
      <c r="P247" s="144">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41"/>
      <c r="M248" s="85"/>
      <c r="N248" s="90"/>
      <c r="O248" s="69"/>
      <c r="P248" s="144">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41"/>
      <c r="M249" s="85"/>
      <c r="N249" s="90"/>
      <c r="O249" s="69"/>
      <c r="P249" s="144">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41"/>
      <c r="M250" s="85"/>
      <c r="N250" s="90"/>
      <c r="O250" s="69"/>
      <c r="P250" s="144">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41"/>
      <c r="M251" s="85"/>
      <c r="N251" s="90"/>
      <c r="O251" s="69"/>
      <c r="P251" s="144">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41"/>
      <c r="M252" s="85"/>
      <c r="N252" s="90"/>
      <c r="O252" s="69"/>
      <c r="P252" s="144">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41"/>
      <c r="M253" s="85"/>
      <c r="N253" s="90"/>
      <c r="O253" s="69"/>
      <c r="P253" s="144">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41"/>
      <c r="M254" s="85"/>
      <c r="N254" s="90"/>
      <c r="O254" s="69"/>
      <c r="P254" s="144">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41"/>
      <c r="M255" s="85"/>
      <c r="N255" s="90"/>
      <c r="O255" s="69"/>
      <c r="P255" s="144">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41"/>
      <c r="M256" s="85"/>
      <c r="N256" s="90"/>
      <c r="O256" s="69"/>
      <c r="P256" s="144">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41"/>
      <c r="M257" s="85"/>
      <c r="N257" s="90"/>
      <c r="O257" s="69"/>
      <c r="P257" s="144">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41"/>
      <c r="M258" s="85"/>
      <c r="N258" s="90"/>
      <c r="O258" s="69"/>
      <c r="P258" s="144">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41"/>
      <c r="M259" s="85"/>
      <c r="N259" s="90"/>
      <c r="O259" s="69"/>
      <c r="P259" s="144">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41"/>
      <c r="M260" s="85"/>
      <c r="N260" s="90"/>
      <c r="O260" s="69"/>
      <c r="P260" s="144">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41"/>
      <c r="M261" s="85"/>
      <c r="N261" s="90"/>
      <c r="O261" s="69"/>
      <c r="P261" s="144">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41"/>
      <c r="M262" s="85"/>
      <c r="N262" s="90"/>
      <c r="O262" s="69"/>
      <c r="P262" s="144">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41"/>
      <c r="M263" s="85"/>
      <c r="N263" s="90"/>
      <c r="O263" s="69"/>
      <c r="P263" s="144">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41"/>
      <c r="M264" s="85"/>
      <c r="N264" s="90"/>
      <c r="O264" s="69"/>
      <c r="P264" s="144">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41"/>
      <c r="M265" s="85"/>
      <c r="N265" s="90"/>
      <c r="O265" s="69"/>
      <c r="P265" s="144">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_xlfn.IFERROR(VLOOKUP(G266,AH$11:AI$402,2,FALSE),"")</f>
      </c>
      <c r="J266" s="107">
        <f aca="true" t="shared" si="49" ref="J266:J329">_xlfn.IFERROR(VLOOKUP(G266,AH$11:AJ$260,3,FALSE),"")</f>
      </c>
      <c r="K266" s="108">
        <f t="shared" si="46"/>
      </c>
      <c r="L266" s="141"/>
      <c r="M266" s="85"/>
      <c r="N266" s="90"/>
      <c r="O266" s="69"/>
      <c r="P266" s="144">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41"/>
      <c r="M267" s="85"/>
      <c r="N267" s="90"/>
      <c r="O267" s="69"/>
      <c r="P267" s="144">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41"/>
      <c r="M268" s="85"/>
      <c r="N268" s="90"/>
      <c r="O268" s="69"/>
      <c r="P268" s="144">
        <f aca="true" t="shared" si="59" ref="P268:P331">IF(L268="Phone","Units Submitted Cannot Exceed 1 For Non-Daily Activities","")</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41"/>
      <c r="M269" s="85"/>
      <c r="N269" s="90"/>
      <c r="O269" s="69"/>
      <c r="P269" s="144">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41"/>
      <c r="M270" s="85"/>
      <c r="N270" s="90"/>
      <c r="O270" s="69"/>
      <c r="P270" s="144">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41"/>
      <c r="M271" s="85"/>
      <c r="N271" s="90"/>
      <c r="O271" s="69"/>
      <c r="P271" s="144">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41"/>
      <c r="M272" s="85"/>
      <c r="N272" s="90"/>
      <c r="O272" s="69"/>
      <c r="P272" s="144">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41"/>
      <c r="M273" s="85"/>
      <c r="N273" s="90"/>
      <c r="O273" s="69"/>
      <c r="P273" s="144">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41"/>
      <c r="M274" s="85"/>
      <c r="N274" s="90"/>
      <c r="O274" s="69"/>
      <c r="P274" s="144">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41"/>
      <c r="M275" s="85"/>
      <c r="N275" s="90"/>
      <c r="O275" s="69"/>
      <c r="P275" s="144">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41"/>
      <c r="M276" s="85"/>
      <c r="N276" s="90"/>
      <c r="O276" s="69"/>
      <c r="P276" s="144">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41"/>
      <c r="M277" s="85"/>
      <c r="N277" s="90"/>
      <c r="O277" s="69"/>
      <c r="P277" s="144">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41"/>
      <c r="M278" s="85"/>
      <c r="N278" s="90"/>
      <c r="O278" s="69"/>
      <c r="P278" s="144">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41"/>
      <c r="M279" s="85"/>
      <c r="N279" s="90"/>
      <c r="O279" s="69"/>
      <c r="P279" s="144">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41"/>
      <c r="M280" s="85"/>
      <c r="N280" s="90"/>
      <c r="O280" s="69"/>
      <c r="P280" s="144">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41"/>
      <c r="M281" s="85"/>
      <c r="N281" s="90"/>
      <c r="O281" s="69"/>
      <c r="P281" s="144">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41"/>
      <c r="M282" s="85"/>
      <c r="N282" s="90"/>
      <c r="O282" s="69"/>
      <c r="P282" s="144">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41"/>
      <c r="M283" s="85"/>
      <c r="N283" s="90"/>
      <c r="O283" s="69"/>
      <c r="P283" s="144">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41"/>
      <c r="M284" s="85"/>
      <c r="N284" s="90"/>
      <c r="O284" s="69"/>
      <c r="P284" s="144">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41"/>
      <c r="M285" s="85"/>
      <c r="N285" s="90"/>
      <c r="O285" s="69"/>
      <c r="P285" s="144">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41"/>
      <c r="M286" s="85"/>
      <c r="N286" s="90"/>
      <c r="O286" s="69"/>
      <c r="P286" s="144">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41"/>
      <c r="M287" s="85"/>
      <c r="N287" s="90"/>
      <c r="O287" s="69"/>
      <c r="P287" s="144">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41"/>
      <c r="M288" s="85"/>
      <c r="N288" s="90"/>
      <c r="O288" s="69"/>
      <c r="P288" s="144">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41"/>
      <c r="M289" s="85"/>
      <c r="N289" s="90"/>
      <c r="O289" s="69"/>
      <c r="P289" s="144">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41"/>
      <c r="M290" s="85"/>
      <c r="N290" s="90"/>
      <c r="O290" s="69"/>
      <c r="P290" s="144">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41"/>
      <c r="M291" s="85"/>
      <c r="N291" s="90"/>
      <c r="O291" s="69"/>
      <c r="P291" s="144">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41"/>
      <c r="M292" s="85"/>
      <c r="N292" s="90"/>
      <c r="O292" s="69"/>
      <c r="P292" s="144">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41"/>
      <c r="M293" s="85"/>
      <c r="N293" s="90"/>
      <c r="O293" s="69"/>
      <c r="P293" s="144">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41"/>
      <c r="M294" s="85"/>
      <c r="N294" s="90"/>
      <c r="O294" s="69"/>
      <c r="P294" s="144">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41"/>
      <c r="M295" s="85"/>
      <c r="N295" s="90"/>
      <c r="O295" s="69"/>
      <c r="P295" s="144">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41"/>
      <c r="M296" s="85"/>
      <c r="N296" s="90"/>
      <c r="O296" s="69"/>
      <c r="P296" s="144">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41"/>
      <c r="M297" s="85"/>
      <c r="N297" s="90"/>
      <c r="O297" s="69"/>
      <c r="P297" s="144">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41"/>
      <c r="M298" s="85"/>
      <c r="N298" s="90"/>
      <c r="O298" s="69"/>
      <c r="P298" s="144">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41"/>
      <c r="M299" s="85"/>
      <c r="N299" s="90"/>
      <c r="O299" s="69"/>
      <c r="P299" s="144">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41"/>
      <c r="M300" s="85"/>
      <c r="N300" s="90"/>
      <c r="O300" s="69"/>
      <c r="P300" s="144">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41"/>
      <c r="M301" s="85"/>
      <c r="N301" s="90"/>
      <c r="O301" s="69"/>
      <c r="P301" s="144">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41"/>
      <c r="M302" s="85"/>
      <c r="N302" s="90"/>
      <c r="O302" s="69"/>
      <c r="P302" s="144">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41"/>
      <c r="M303" s="85"/>
      <c r="N303" s="90"/>
      <c r="O303" s="69"/>
      <c r="P303" s="144">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41"/>
      <c r="M304" s="85"/>
      <c r="N304" s="90"/>
      <c r="O304" s="69"/>
      <c r="P304" s="144">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41"/>
      <c r="M305" s="85"/>
      <c r="N305" s="90"/>
      <c r="O305" s="69"/>
      <c r="P305" s="144">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41"/>
      <c r="M306" s="85"/>
      <c r="N306" s="90"/>
      <c r="O306" s="69"/>
      <c r="P306" s="144">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41"/>
      <c r="M307" s="85"/>
      <c r="N307" s="90"/>
      <c r="O307" s="69"/>
      <c r="P307" s="144">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41"/>
      <c r="M308" s="85"/>
      <c r="N308" s="90"/>
      <c r="O308" s="69"/>
      <c r="P308" s="144">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41"/>
      <c r="M309" s="85"/>
      <c r="N309" s="90"/>
      <c r="O309" s="69"/>
      <c r="P309" s="144">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41"/>
      <c r="M310" s="85"/>
      <c r="N310" s="90"/>
      <c r="O310" s="69"/>
      <c r="P310" s="144">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41"/>
      <c r="M311" s="85"/>
      <c r="N311" s="90"/>
      <c r="O311" s="69"/>
      <c r="P311" s="144">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41"/>
      <c r="M312" s="85"/>
      <c r="N312" s="90"/>
      <c r="O312" s="69"/>
      <c r="P312" s="144">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41"/>
      <c r="M313" s="85"/>
      <c r="N313" s="90"/>
      <c r="O313" s="69"/>
      <c r="P313" s="144">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41"/>
      <c r="M314" s="85"/>
      <c r="N314" s="90"/>
      <c r="O314" s="69"/>
      <c r="P314" s="144">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41"/>
      <c r="M315" s="85"/>
      <c r="N315" s="90"/>
      <c r="O315" s="69"/>
      <c r="P315" s="144">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41"/>
      <c r="M316" s="85"/>
      <c r="N316" s="90"/>
      <c r="O316" s="69"/>
      <c r="P316" s="144">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41"/>
      <c r="M317" s="85"/>
      <c r="N317" s="90"/>
      <c r="O317" s="69"/>
      <c r="P317" s="144">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41"/>
      <c r="M318" s="85"/>
      <c r="N318" s="90"/>
      <c r="O318" s="69"/>
      <c r="P318" s="144">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41"/>
      <c r="M319" s="85"/>
      <c r="N319" s="90"/>
      <c r="O319" s="69"/>
      <c r="P319" s="144">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41"/>
      <c r="M320" s="85"/>
      <c r="N320" s="90"/>
      <c r="O320" s="69"/>
      <c r="P320" s="144">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41"/>
      <c r="M321" s="85"/>
      <c r="N321" s="90"/>
      <c r="O321" s="69"/>
      <c r="P321" s="144">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41"/>
      <c r="M322" s="85"/>
      <c r="N322" s="90"/>
      <c r="O322" s="69"/>
      <c r="P322" s="144">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41"/>
      <c r="M323" s="85"/>
      <c r="N323" s="90"/>
      <c r="O323" s="69"/>
      <c r="P323" s="144">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41"/>
      <c r="M324" s="85"/>
      <c r="N324" s="90"/>
      <c r="O324" s="69"/>
      <c r="P324" s="144">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41"/>
      <c r="M325" s="85"/>
      <c r="N325" s="90"/>
      <c r="O325" s="69"/>
      <c r="P325" s="144">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41"/>
      <c r="M326" s="85"/>
      <c r="N326" s="90"/>
      <c r="O326" s="69"/>
      <c r="P326" s="144">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41"/>
      <c r="M327" s="85"/>
      <c r="N327" s="90"/>
      <c r="O327" s="69"/>
      <c r="P327" s="144">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41"/>
      <c r="M328" s="85"/>
      <c r="N328" s="90"/>
      <c r="O328" s="69"/>
      <c r="P328" s="144">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41"/>
      <c r="M329" s="85"/>
      <c r="N329" s="90"/>
      <c r="O329" s="69"/>
      <c r="P329" s="144">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_xlfn.IFERROR(VLOOKUP(G330,AH$11:AI$402,2,FALSE),"")</f>
      </c>
      <c r="J330" s="107">
        <f aca="true" t="shared" si="61" ref="J330:J393">_xlfn.IFERROR(VLOOKUP(G330,AH$11:AJ$260,3,FALSE),"")</f>
      </c>
      <c r="K330" s="108">
        <f t="shared" si="58"/>
      </c>
      <c r="L330" s="141"/>
      <c r="M330" s="85"/>
      <c r="N330" s="90"/>
      <c r="O330" s="69"/>
      <c r="P330" s="144">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41"/>
      <c r="M331" s="85"/>
      <c r="N331" s="90"/>
      <c r="O331" s="69"/>
      <c r="P331" s="144">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41"/>
      <c r="M332" s="85"/>
      <c r="N332" s="90"/>
      <c r="O332" s="69"/>
      <c r="P332" s="144">
        <f aca="true" t="shared" si="71" ref="P332:P395">IF(L332="Phone","Units Submitted Cannot Exceed 1 For Non-Daily Activities","")</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41"/>
      <c r="M333" s="85"/>
      <c r="N333" s="90"/>
      <c r="O333" s="69"/>
      <c r="P333" s="144">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41"/>
      <c r="M334" s="85"/>
      <c r="N334" s="90"/>
      <c r="O334" s="69"/>
      <c r="P334" s="144">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41"/>
      <c r="M335" s="85"/>
      <c r="N335" s="90"/>
      <c r="O335" s="69"/>
      <c r="P335" s="144">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41"/>
      <c r="M336" s="85"/>
      <c r="N336" s="90"/>
      <c r="O336" s="69"/>
      <c r="P336" s="144">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41"/>
      <c r="M337" s="85"/>
      <c r="N337" s="90"/>
      <c r="O337" s="69"/>
      <c r="P337" s="144">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41"/>
      <c r="M338" s="85"/>
      <c r="N338" s="90"/>
      <c r="O338" s="69"/>
      <c r="P338" s="144">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41"/>
      <c r="M339" s="85"/>
      <c r="N339" s="90"/>
      <c r="O339" s="69"/>
      <c r="P339" s="144">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41"/>
      <c r="M340" s="85"/>
      <c r="N340" s="90"/>
      <c r="O340" s="69"/>
      <c r="P340" s="144">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41"/>
      <c r="M341" s="85"/>
      <c r="N341" s="90"/>
      <c r="O341" s="69"/>
      <c r="P341" s="144">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41"/>
      <c r="M342" s="85"/>
      <c r="N342" s="90"/>
      <c r="O342" s="69"/>
      <c r="P342" s="144">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41"/>
      <c r="M343" s="85"/>
      <c r="N343" s="90"/>
      <c r="O343" s="69"/>
      <c r="P343" s="144">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41"/>
      <c r="M344" s="85"/>
      <c r="N344" s="90"/>
      <c r="O344" s="69"/>
      <c r="P344" s="144">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41"/>
      <c r="M345" s="85"/>
      <c r="N345" s="90"/>
      <c r="O345" s="69"/>
      <c r="P345" s="144">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41"/>
      <c r="M346" s="85"/>
      <c r="N346" s="90"/>
      <c r="O346" s="69"/>
      <c r="P346" s="144">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41"/>
      <c r="M347" s="85"/>
      <c r="N347" s="90"/>
      <c r="O347" s="69"/>
      <c r="P347" s="144">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41"/>
      <c r="M348" s="85"/>
      <c r="N348" s="90"/>
      <c r="O348" s="69"/>
      <c r="P348" s="144">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41"/>
      <c r="M349" s="85"/>
      <c r="N349" s="90"/>
      <c r="O349" s="69"/>
      <c r="P349" s="144">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41"/>
      <c r="M350" s="85"/>
      <c r="N350" s="90"/>
      <c r="O350" s="69"/>
      <c r="P350" s="144">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41"/>
      <c r="M351" s="85"/>
      <c r="N351" s="90"/>
      <c r="O351" s="69"/>
      <c r="P351" s="144">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41"/>
      <c r="M352" s="85"/>
      <c r="N352" s="90"/>
      <c r="O352" s="69"/>
      <c r="P352" s="144">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41"/>
      <c r="M353" s="85"/>
      <c r="N353" s="90"/>
      <c r="O353" s="69"/>
      <c r="P353" s="144">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41"/>
      <c r="M354" s="85"/>
      <c r="N354" s="90"/>
      <c r="O354" s="69"/>
      <c r="P354" s="144">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41"/>
      <c r="M355" s="85"/>
      <c r="N355" s="90"/>
      <c r="O355" s="69"/>
      <c r="P355" s="144">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41"/>
      <c r="M356" s="85"/>
      <c r="N356" s="90"/>
      <c r="O356" s="69"/>
      <c r="P356" s="144">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41"/>
      <c r="M357" s="85"/>
      <c r="N357" s="90"/>
      <c r="O357" s="69"/>
      <c r="P357" s="144">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41"/>
      <c r="M358" s="85"/>
      <c r="N358" s="90"/>
      <c r="O358" s="69"/>
      <c r="P358" s="144">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41"/>
      <c r="M359" s="85"/>
      <c r="N359" s="90"/>
      <c r="O359" s="69"/>
      <c r="P359" s="144">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41"/>
      <c r="M360" s="85"/>
      <c r="N360" s="90"/>
      <c r="O360" s="69"/>
      <c r="P360" s="144">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41"/>
      <c r="M361" s="85"/>
      <c r="N361" s="90"/>
      <c r="O361" s="69"/>
      <c r="P361" s="144">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41"/>
      <c r="M362" s="85"/>
      <c r="N362" s="90"/>
      <c r="O362" s="69"/>
      <c r="P362" s="144">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41"/>
      <c r="M363" s="85"/>
      <c r="N363" s="90"/>
      <c r="O363" s="69"/>
      <c r="P363" s="144">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41"/>
      <c r="M364" s="85"/>
      <c r="N364" s="90"/>
      <c r="O364" s="69"/>
      <c r="P364" s="144">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41"/>
      <c r="M365" s="85"/>
      <c r="N365" s="90"/>
      <c r="O365" s="69"/>
      <c r="P365" s="144">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41"/>
      <c r="M366" s="85"/>
      <c r="N366" s="90"/>
      <c r="O366" s="69"/>
      <c r="P366" s="144">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41"/>
      <c r="M367" s="85"/>
      <c r="N367" s="90"/>
      <c r="O367" s="69"/>
      <c r="P367" s="144">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41"/>
      <c r="M368" s="85"/>
      <c r="N368" s="90"/>
      <c r="O368" s="69"/>
      <c r="P368" s="144">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41"/>
      <c r="M369" s="85"/>
      <c r="N369" s="90"/>
      <c r="O369" s="69"/>
      <c r="P369" s="144">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41"/>
      <c r="M370" s="85"/>
      <c r="N370" s="90"/>
      <c r="O370" s="69"/>
      <c r="P370" s="144">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41"/>
      <c r="M371" s="85"/>
      <c r="N371" s="90"/>
      <c r="O371" s="69"/>
      <c r="P371" s="144">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41"/>
      <c r="M372" s="85"/>
      <c r="N372" s="90"/>
      <c r="O372" s="69"/>
      <c r="P372" s="144">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41"/>
      <c r="M373" s="85"/>
      <c r="N373" s="90"/>
      <c r="O373" s="69"/>
      <c r="P373" s="144">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41"/>
      <c r="M374" s="85"/>
      <c r="N374" s="90"/>
      <c r="O374" s="69"/>
      <c r="P374" s="144">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41"/>
      <c r="M375" s="85"/>
      <c r="N375" s="90"/>
      <c r="O375" s="69"/>
      <c r="P375" s="144">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41"/>
      <c r="M376" s="85"/>
      <c r="N376" s="90"/>
      <c r="O376" s="69"/>
      <c r="P376" s="144">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41"/>
      <c r="M377" s="85"/>
      <c r="N377" s="90"/>
      <c r="O377" s="69"/>
      <c r="P377" s="144">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41"/>
      <c r="M378" s="85"/>
      <c r="N378" s="90"/>
      <c r="O378" s="69"/>
      <c r="P378" s="144">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41"/>
      <c r="M379" s="85"/>
      <c r="N379" s="90"/>
      <c r="O379" s="69"/>
      <c r="P379" s="144">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41"/>
      <c r="M380" s="85"/>
      <c r="N380" s="90"/>
      <c r="O380" s="69"/>
      <c r="P380" s="144">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41"/>
      <c r="M381" s="85"/>
      <c r="N381" s="90"/>
      <c r="O381" s="69"/>
      <c r="P381" s="144">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41"/>
      <c r="M382" s="85"/>
      <c r="N382" s="90"/>
      <c r="O382" s="69"/>
      <c r="P382" s="144">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41"/>
      <c r="M383" s="85"/>
      <c r="N383" s="90"/>
      <c r="O383" s="69"/>
      <c r="P383" s="144">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41"/>
      <c r="M384" s="85"/>
      <c r="N384" s="90"/>
      <c r="O384" s="69"/>
      <c r="P384" s="144">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41"/>
      <c r="M385" s="85"/>
      <c r="N385" s="90"/>
      <c r="O385" s="69"/>
      <c r="P385" s="144">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41"/>
      <c r="M386" s="85"/>
      <c r="N386" s="90"/>
      <c r="O386" s="69"/>
      <c r="P386" s="144">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41"/>
      <c r="M387" s="85"/>
      <c r="N387" s="90"/>
      <c r="O387" s="69"/>
      <c r="P387" s="144">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41"/>
      <c r="M388" s="85"/>
      <c r="N388" s="90"/>
      <c r="O388" s="69"/>
      <c r="P388" s="144">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41"/>
      <c r="M389" s="85"/>
      <c r="N389" s="90"/>
      <c r="O389" s="69"/>
      <c r="P389" s="144">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41"/>
      <c r="M390" s="85"/>
      <c r="N390" s="90"/>
      <c r="O390" s="69"/>
      <c r="P390" s="144">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41"/>
      <c r="M391" s="85"/>
      <c r="N391" s="90"/>
      <c r="O391" s="69"/>
      <c r="P391" s="144">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41"/>
      <c r="M392" s="85"/>
      <c r="N392" s="90"/>
      <c r="O392" s="69"/>
      <c r="P392" s="144">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41"/>
      <c r="M393" s="85"/>
      <c r="N393" s="90"/>
      <c r="O393" s="69"/>
      <c r="P393" s="144">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_xlfn.IFERROR(VLOOKUP(G394,AH$11:AI$402,2,FALSE),"")</f>
      </c>
      <c r="J394" s="107">
        <f aca="true" t="shared" si="73" ref="J394:J457">_xlfn.IFERROR(VLOOKUP(G394,AH$11:AJ$260,3,FALSE),"")</f>
      </c>
      <c r="K394" s="108">
        <f t="shared" si="70"/>
      </c>
      <c r="L394" s="141"/>
      <c r="M394" s="85"/>
      <c r="N394" s="90"/>
      <c r="O394" s="69"/>
      <c r="P394" s="144">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41"/>
      <c r="M395" s="85"/>
      <c r="N395" s="90"/>
      <c r="O395" s="69"/>
      <c r="P395" s="144">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41"/>
      <c r="M396" s="85"/>
      <c r="N396" s="90"/>
      <c r="O396" s="69"/>
      <c r="P396" s="144">
        <f aca="true" t="shared" si="83" ref="P396:P459">IF(L396="Phone","Units Submitted Cannot Exceed 1 For Non-Daily Activities","")</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41"/>
      <c r="M397" s="85"/>
      <c r="N397" s="90"/>
      <c r="O397" s="69"/>
      <c r="P397" s="144">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41"/>
      <c r="M398" s="85"/>
      <c r="N398" s="90"/>
      <c r="O398" s="69"/>
      <c r="P398" s="144">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41"/>
      <c r="M399" s="85"/>
      <c r="N399" s="90"/>
      <c r="O399" s="69"/>
      <c r="P399" s="144">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41"/>
      <c r="M400" s="85"/>
      <c r="N400" s="90"/>
      <c r="O400" s="69"/>
      <c r="P400" s="144">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41"/>
      <c r="M401" s="85"/>
      <c r="N401" s="90"/>
      <c r="O401" s="69"/>
      <c r="P401" s="144">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41"/>
      <c r="M402" s="85"/>
      <c r="N402" s="90"/>
      <c r="O402" s="69"/>
      <c r="P402" s="144">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41"/>
      <c r="M403" s="85"/>
      <c r="N403" s="90"/>
      <c r="O403" s="69"/>
      <c r="P403" s="144">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41"/>
      <c r="M404" s="85"/>
      <c r="N404" s="90"/>
      <c r="O404" s="69"/>
      <c r="P404" s="144">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41"/>
      <c r="M405" s="85"/>
      <c r="N405" s="90"/>
      <c r="O405" s="69"/>
      <c r="P405" s="144">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41"/>
      <c r="M406" s="85"/>
      <c r="N406" s="90"/>
      <c r="O406" s="69"/>
      <c r="P406" s="144">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41"/>
      <c r="M407" s="85"/>
      <c r="N407" s="90"/>
      <c r="O407" s="69"/>
      <c r="P407" s="144">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41"/>
      <c r="M408" s="85"/>
      <c r="N408" s="90"/>
      <c r="O408" s="69"/>
      <c r="P408" s="144">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41"/>
      <c r="M409" s="85"/>
      <c r="N409" s="90"/>
      <c r="O409" s="69"/>
      <c r="P409" s="144">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41"/>
      <c r="M410" s="85"/>
      <c r="N410" s="90"/>
      <c r="O410" s="69"/>
      <c r="P410" s="144">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41"/>
      <c r="M411" s="85"/>
      <c r="N411" s="90"/>
      <c r="O411" s="69"/>
      <c r="P411" s="144">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41"/>
      <c r="M412" s="85"/>
      <c r="N412" s="90"/>
      <c r="O412" s="69"/>
      <c r="P412" s="144">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41"/>
      <c r="M413" s="85"/>
      <c r="N413" s="90"/>
      <c r="O413" s="69"/>
      <c r="P413" s="144">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41"/>
      <c r="M414" s="85"/>
      <c r="N414" s="90"/>
      <c r="O414" s="69"/>
      <c r="P414" s="144">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41"/>
      <c r="M415" s="85"/>
      <c r="N415" s="90"/>
      <c r="O415" s="69"/>
      <c r="P415" s="144">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41"/>
      <c r="M416" s="85"/>
      <c r="N416" s="90"/>
      <c r="O416" s="69"/>
      <c r="P416" s="144">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41"/>
      <c r="M417" s="85"/>
      <c r="N417" s="90"/>
      <c r="O417" s="69"/>
      <c r="P417" s="144">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41"/>
      <c r="M418" s="85"/>
      <c r="N418" s="90"/>
      <c r="O418" s="69"/>
      <c r="P418" s="144">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41"/>
      <c r="M419" s="85"/>
      <c r="N419" s="90"/>
      <c r="O419" s="69"/>
      <c r="P419" s="144">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41"/>
      <c r="M420" s="85"/>
      <c r="N420" s="90"/>
      <c r="O420" s="69"/>
      <c r="P420" s="144">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41"/>
      <c r="M421" s="85"/>
      <c r="N421" s="90"/>
      <c r="O421" s="69"/>
      <c r="P421" s="144">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41"/>
      <c r="M422" s="85"/>
      <c r="N422" s="90"/>
      <c r="O422" s="69"/>
      <c r="P422" s="144">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41"/>
      <c r="M423" s="85"/>
      <c r="N423" s="90"/>
      <c r="O423" s="69"/>
      <c r="P423" s="144">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41"/>
      <c r="M424" s="85"/>
      <c r="N424" s="90"/>
      <c r="O424" s="69"/>
      <c r="P424" s="144">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41"/>
      <c r="M425" s="85"/>
      <c r="N425" s="90"/>
      <c r="O425" s="69"/>
      <c r="P425" s="144">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41"/>
      <c r="M426" s="85"/>
      <c r="N426" s="90"/>
      <c r="O426" s="69"/>
      <c r="P426" s="144">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41"/>
      <c r="M427" s="85"/>
      <c r="N427" s="90"/>
      <c r="O427" s="69"/>
      <c r="P427" s="144">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41"/>
      <c r="M428" s="85"/>
      <c r="N428" s="90"/>
      <c r="O428" s="69"/>
      <c r="P428" s="144">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41"/>
      <c r="M429" s="85"/>
      <c r="N429" s="90"/>
      <c r="O429" s="69"/>
      <c r="P429" s="144">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41"/>
      <c r="M430" s="85"/>
      <c r="N430" s="90"/>
      <c r="O430" s="69"/>
      <c r="P430" s="144">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41"/>
      <c r="M431" s="85"/>
      <c r="N431" s="90"/>
      <c r="O431" s="69"/>
      <c r="P431" s="144">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41"/>
      <c r="M432" s="85"/>
      <c r="N432" s="90"/>
      <c r="O432" s="69"/>
      <c r="P432" s="144">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41"/>
      <c r="M433" s="85"/>
      <c r="N433" s="90"/>
      <c r="O433" s="69"/>
      <c r="P433" s="144">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41"/>
      <c r="M434" s="85"/>
      <c r="N434" s="90"/>
      <c r="O434" s="69"/>
      <c r="P434" s="144">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41"/>
      <c r="M435" s="85"/>
      <c r="N435" s="90"/>
      <c r="O435" s="69"/>
      <c r="P435" s="144">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41"/>
      <c r="M436" s="85"/>
      <c r="N436" s="90"/>
      <c r="O436" s="69"/>
      <c r="P436" s="144">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41"/>
      <c r="M437" s="85"/>
      <c r="N437" s="90"/>
      <c r="O437" s="69"/>
      <c r="P437" s="144">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41"/>
      <c r="M438" s="85"/>
      <c r="N438" s="90"/>
      <c r="O438" s="69"/>
      <c r="P438" s="144">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41"/>
      <c r="M439" s="85"/>
      <c r="N439" s="90"/>
      <c r="O439" s="69"/>
      <c r="P439" s="144">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41"/>
      <c r="M440" s="85"/>
      <c r="N440" s="90"/>
      <c r="O440" s="69"/>
      <c r="P440" s="144">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41"/>
      <c r="M441" s="85"/>
      <c r="N441" s="90"/>
      <c r="O441" s="69"/>
      <c r="P441" s="144">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41"/>
      <c r="M442" s="85"/>
      <c r="N442" s="90"/>
      <c r="O442" s="69"/>
      <c r="P442" s="144">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41"/>
      <c r="M443" s="85"/>
      <c r="N443" s="90"/>
      <c r="O443" s="69"/>
      <c r="P443" s="144">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41"/>
      <c r="M444" s="85"/>
      <c r="N444" s="90"/>
      <c r="O444" s="69"/>
      <c r="P444" s="144">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41"/>
      <c r="M445" s="85"/>
      <c r="N445" s="90"/>
      <c r="O445" s="69"/>
      <c r="P445" s="144">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41"/>
      <c r="M446" s="85"/>
      <c r="N446" s="90"/>
      <c r="O446" s="69"/>
      <c r="P446" s="144">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41"/>
      <c r="M447" s="85"/>
      <c r="N447" s="90"/>
      <c r="O447" s="69"/>
      <c r="P447" s="144">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41"/>
      <c r="M448" s="85"/>
      <c r="N448" s="90"/>
      <c r="O448" s="69"/>
      <c r="P448" s="144">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41"/>
      <c r="M449" s="85"/>
      <c r="N449" s="90"/>
      <c r="O449" s="69"/>
      <c r="P449" s="144">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41"/>
      <c r="M450" s="85"/>
      <c r="N450" s="90"/>
      <c r="O450" s="69"/>
      <c r="P450" s="144">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41"/>
      <c r="M451" s="85"/>
      <c r="N451" s="90"/>
      <c r="O451" s="69"/>
      <c r="P451" s="144">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41"/>
      <c r="M452" s="85"/>
      <c r="N452" s="90"/>
      <c r="O452" s="69"/>
      <c r="P452" s="144">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41"/>
      <c r="M453" s="85"/>
      <c r="N453" s="90"/>
      <c r="O453" s="69"/>
      <c r="P453" s="144">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41"/>
      <c r="M454" s="85"/>
      <c r="N454" s="90"/>
      <c r="O454" s="69"/>
      <c r="P454" s="144">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41"/>
      <c r="M455" s="85"/>
      <c r="N455" s="90"/>
      <c r="O455" s="69"/>
      <c r="P455" s="144">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41"/>
      <c r="M456" s="85"/>
      <c r="N456" s="90"/>
      <c r="O456" s="69"/>
      <c r="P456" s="144">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41"/>
      <c r="M457" s="85"/>
      <c r="N457" s="90"/>
      <c r="O457" s="69"/>
      <c r="P457" s="144">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_xlfn.IFERROR(VLOOKUP(G458,AH$11:AI$402,2,FALSE),"")</f>
      </c>
      <c r="J458" s="107">
        <f aca="true" t="shared" si="85" ref="J458:J509">_xlfn.IFERROR(VLOOKUP(G458,AH$11:AJ$260,3,FALSE),"")</f>
      </c>
      <c r="K458" s="108">
        <f t="shared" si="82"/>
      </c>
      <c r="L458" s="141"/>
      <c r="M458" s="85"/>
      <c r="N458" s="90"/>
      <c r="O458" s="69"/>
      <c r="P458" s="144">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41"/>
      <c r="M459" s="85"/>
      <c r="N459" s="90"/>
      <c r="O459" s="69"/>
      <c r="P459" s="144">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41"/>
      <c r="M460" s="85"/>
      <c r="N460" s="90"/>
      <c r="O460" s="69"/>
      <c r="P460" s="144">
        <f aca="true" t="shared" si="95" ref="P460:P509">IF(L460="Phone","Units Submitted Cannot Exceed 1 For Non-Daily Activities","")</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41"/>
      <c r="M461" s="85"/>
      <c r="N461" s="90"/>
      <c r="O461" s="69"/>
      <c r="P461" s="144">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41"/>
      <c r="M462" s="85"/>
      <c r="N462" s="90"/>
      <c r="O462" s="69"/>
      <c r="P462" s="144">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41"/>
      <c r="M463" s="85"/>
      <c r="N463" s="90"/>
      <c r="O463" s="69"/>
      <c r="P463" s="144">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41"/>
      <c r="M464" s="85"/>
      <c r="N464" s="90"/>
      <c r="O464" s="69"/>
      <c r="P464" s="144">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41"/>
      <c r="M465" s="85"/>
      <c r="N465" s="90"/>
      <c r="O465" s="69"/>
      <c r="P465" s="144">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41"/>
      <c r="M466" s="85"/>
      <c r="N466" s="90"/>
      <c r="O466" s="69"/>
      <c r="P466" s="144">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41"/>
      <c r="M467" s="85"/>
      <c r="N467" s="90"/>
      <c r="O467" s="69"/>
      <c r="P467" s="144">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41"/>
      <c r="M468" s="85"/>
      <c r="N468" s="90"/>
      <c r="O468" s="69"/>
      <c r="P468" s="144">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41"/>
      <c r="M469" s="85"/>
      <c r="N469" s="90"/>
      <c r="O469" s="69"/>
      <c r="P469" s="144">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41"/>
      <c r="M470" s="85"/>
      <c r="N470" s="90"/>
      <c r="O470" s="69"/>
      <c r="P470" s="144">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41"/>
      <c r="M471" s="85"/>
      <c r="N471" s="90"/>
      <c r="O471" s="69"/>
      <c r="P471" s="144">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41"/>
      <c r="M472" s="85"/>
      <c r="N472" s="90"/>
      <c r="O472" s="69"/>
      <c r="P472" s="144">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41"/>
      <c r="M473" s="85"/>
      <c r="N473" s="90"/>
      <c r="O473" s="69"/>
      <c r="P473" s="144">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41"/>
      <c r="M474" s="85"/>
      <c r="N474" s="90"/>
      <c r="O474" s="69"/>
      <c r="P474" s="144">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41"/>
      <c r="M475" s="85"/>
      <c r="N475" s="90"/>
      <c r="O475" s="69"/>
      <c r="P475" s="144">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41"/>
      <c r="M476" s="85"/>
      <c r="N476" s="90"/>
      <c r="O476" s="69"/>
      <c r="P476" s="144">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41"/>
      <c r="M477" s="85"/>
      <c r="N477" s="90"/>
      <c r="O477" s="69"/>
      <c r="P477" s="144">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41"/>
      <c r="M478" s="85"/>
      <c r="N478" s="90"/>
      <c r="O478" s="69"/>
      <c r="P478" s="144">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41"/>
      <c r="M479" s="85"/>
      <c r="N479" s="90"/>
      <c r="O479" s="69"/>
      <c r="P479" s="144">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41"/>
      <c r="M480" s="85"/>
      <c r="N480" s="90"/>
      <c r="O480" s="69"/>
      <c r="P480" s="144">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41"/>
      <c r="M481" s="85"/>
      <c r="N481" s="90"/>
      <c r="O481" s="69"/>
      <c r="P481" s="144">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41"/>
      <c r="M482" s="85"/>
      <c r="N482" s="90"/>
      <c r="O482" s="69"/>
      <c r="P482" s="144">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41"/>
      <c r="M483" s="85"/>
      <c r="N483" s="90"/>
      <c r="O483" s="69"/>
      <c r="P483" s="144">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41"/>
      <c r="M484" s="85"/>
      <c r="N484" s="90"/>
      <c r="O484" s="69"/>
      <c r="P484" s="144">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41"/>
      <c r="M485" s="85"/>
      <c r="N485" s="90"/>
      <c r="O485" s="69"/>
      <c r="P485" s="144">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41"/>
      <c r="M486" s="85"/>
      <c r="N486" s="90"/>
      <c r="O486" s="69"/>
      <c r="P486" s="144">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41"/>
      <c r="M487" s="85"/>
      <c r="N487" s="90"/>
      <c r="O487" s="69"/>
      <c r="P487" s="144">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41"/>
      <c r="M488" s="85"/>
      <c r="N488" s="90"/>
      <c r="O488" s="69"/>
      <c r="P488" s="144">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41"/>
      <c r="M489" s="85"/>
      <c r="N489" s="90"/>
      <c r="O489" s="69"/>
      <c r="P489" s="144">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41"/>
      <c r="M490" s="85"/>
      <c r="N490" s="90"/>
      <c r="O490" s="69"/>
      <c r="P490" s="144">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41"/>
      <c r="M491" s="85"/>
      <c r="N491" s="90"/>
      <c r="O491" s="69"/>
      <c r="P491" s="144">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41"/>
      <c r="M492" s="85"/>
      <c r="N492" s="90"/>
      <c r="O492" s="69"/>
      <c r="P492" s="144">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41"/>
      <c r="M493" s="85"/>
      <c r="N493" s="90"/>
      <c r="O493" s="69"/>
      <c r="P493" s="144">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41"/>
      <c r="M494" s="85"/>
      <c r="N494" s="90"/>
      <c r="O494" s="69"/>
      <c r="P494" s="144">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41"/>
      <c r="M495" s="85"/>
      <c r="N495" s="90"/>
      <c r="O495" s="69"/>
      <c r="P495" s="144">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41"/>
      <c r="M496" s="85"/>
      <c r="N496" s="90"/>
      <c r="O496" s="69"/>
      <c r="P496" s="144">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41"/>
      <c r="M497" s="85"/>
      <c r="N497" s="90"/>
      <c r="O497" s="69"/>
      <c r="P497" s="144">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41"/>
      <c r="M498" s="85"/>
      <c r="N498" s="90"/>
      <c r="O498" s="69"/>
      <c r="P498" s="144">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41"/>
      <c r="M499" s="85"/>
      <c r="N499" s="90"/>
      <c r="O499" s="69"/>
      <c r="P499" s="144">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41"/>
      <c r="M500" s="85"/>
      <c r="N500" s="90"/>
      <c r="O500" s="69"/>
      <c r="P500" s="144">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41"/>
      <c r="M501" s="85"/>
      <c r="N501" s="90"/>
      <c r="O501" s="69"/>
      <c r="P501" s="144">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41"/>
      <c r="M502" s="85"/>
      <c r="N502" s="90"/>
      <c r="O502" s="69"/>
      <c r="P502" s="144">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41"/>
      <c r="M503" s="85"/>
      <c r="N503" s="90"/>
      <c r="O503" s="69"/>
      <c r="P503" s="144">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41"/>
      <c r="M504" s="85"/>
      <c r="N504" s="90"/>
      <c r="O504" s="69"/>
      <c r="P504" s="144">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41"/>
      <c r="M505" s="85"/>
      <c r="N505" s="90"/>
      <c r="O505" s="69"/>
      <c r="P505" s="144">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41"/>
      <c r="M506" s="85"/>
      <c r="N506" s="90"/>
      <c r="O506" s="69"/>
      <c r="P506" s="144">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41"/>
      <c r="M507" s="85"/>
      <c r="N507" s="90"/>
      <c r="O507" s="69"/>
      <c r="P507" s="144">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41"/>
      <c r="M508" s="85"/>
      <c r="N508" s="90"/>
      <c r="O508" s="69"/>
      <c r="P508" s="144">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42"/>
      <c r="M509" s="86"/>
      <c r="N509" s="91"/>
      <c r="O509" s="73"/>
      <c r="P509" s="145">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4" dxfId="0" stopIfTrue="1">
      <formula>BD10="P"</formula>
    </cfRule>
  </conditionalFormatting>
  <conditionalFormatting sqref="C10">
    <cfRule type="expression" priority="23" dxfId="0" stopIfTrue="1">
      <formula>BE10="P"</formula>
    </cfRule>
  </conditionalFormatting>
  <conditionalFormatting sqref="D10">
    <cfRule type="expression" priority="22" dxfId="0" stopIfTrue="1">
      <formula>BF10="P"</formula>
    </cfRule>
  </conditionalFormatting>
  <conditionalFormatting sqref="E10">
    <cfRule type="expression" priority="21" dxfId="0" stopIfTrue="1">
      <formula>BG10="P"</formula>
    </cfRule>
  </conditionalFormatting>
  <conditionalFormatting sqref="B11:B509">
    <cfRule type="expression" priority="19" dxfId="0" stopIfTrue="1">
      <formula>BD11="P"</formula>
    </cfRule>
  </conditionalFormatting>
  <conditionalFormatting sqref="C11:C509">
    <cfRule type="expression" priority="18" dxfId="0" stopIfTrue="1">
      <formula>BE11="P"</formula>
    </cfRule>
  </conditionalFormatting>
  <conditionalFormatting sqref="D11:D509">
    <cfRule type="expression" priority="17" dxfId="0" stopIfTrue="1">
      <formula>BF11="P"</formula>
    </cfRule>
  </conditionalFormatting>
  <conditionalFormatting sqref="E11:E509">
    <cfRule type="expression" priority="16" dxfId="0" stopIfTrue="1">
      <formula>BG11="P"</formula>
    </cfRule>
  </conditionalFormatting>
  <conditionalFormatting sqref="N10">
    <cfRule type="expression" priority="14" dxfId="0" stopIfTrue="1">
      <formula>CN10="P"</formula>
    </cfRule>
  </conditionalFormatting>
  <conditionalFormatting sqref="N11:N509">
    <cfRule type="expression" priority="13" dxfId="0" stopIfTrue="1">
      <formula>CN11="P"</formula>
    </cfRule>
  </conditionalFormatting>
  <conditionalFormatting sqref="H10">
    <cfRule type="expression" priority="12" dxfId="0" stopIfTrue="1">
      <formula>IF(Activity!#REF!&gt;0,Activity!#REF!="-",)</formula>
    </cfRule>
  </conditionalFormatting>
  <conditionalFormatting sqref="H10">
    <cfRule type="expression" priority="11" dxfId="0" stopIfTrue="1">
      <formula>BJ10="P"</formula>
    </cfRule>
  </conditionalFormatting>
  <conditionalFormatting sqref="H10">
    <cfRule type="expression" priority="10" dxfId="0" stopIfTrue="1">
      <formula>BJ10="P"</formula>
    </cfRule>
  </conditionalFormatting>
  <conditionalFormatting sqref="H11:H509">
    <cfRule type="expression" priority="6" dxfId="0" stopIfTrue="1">
      <formula>IF(Activity!#REF!&gt;0,Activity!#REF!="-",)</formula>
    </cfRule>
  </conditionalFormatting>
  <conditionalFormatting sqref="H11:H509">
    <cfRule type="expression" priority="5" dxfId="0" stopIfTrue="1">
      <formula>BJ11="P"</formula>
    </cfRule>
  </conditionalFormatting>
  <conditionalFormatting sqref="H11:H509">
    <cfRule type="expression" priority="4" dxfId="0" stopIfTrue="1">
      <formula>BJ11="P"</formula>
    </cfRule>
  </conditionalFormatting>
  <conditionalFormatting sqref="P10:P11">
    <cfRule type="cellIs" priority="3"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errorStyle="warning" type="list" allowBlank="1" showInputMessage="1" showErrorMessage="1" error="Please verify that the Provider name being entered is correct." sqref="C3:E4">
      <formula1>$AL$10:$AL$208</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s>
  <printOptions/>
  <pageMargins left="0.2" right="0.2" top="0.25" bottom="0.25" header="0.3" footer="0.3"/>
  <pageSetup fitToHeight="0"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6" t="s">
        <v>146</v>
      </c>
      <c r="B1" s="166"/>
      <c r="C1" s="166"/>
      <c r="D1" s="166"/>
      <c r="E1" s="166"/>
      <c r="F1" s="166"/>
      <c r="G1" s="166"/>
      <c r="H1" s="166"/>
      <c r="I1" s="166"/>
      <c r="J1" s="166"/>
      <c r="K1" s="166"/>
    </row>
    <row r="2" spans="1:11" ht="30.75" customHeight="1">
      <c r="A2" s="167" t="s">
        <v>135</v>
      </c>
      <c r="B2" s="167"/>
      <c r="C2" s="167"/>
      <c r="D2" s="167"/>
      <c r="E2" s="167"/>
      <c r="F2" s="167"/>
      <c r="G2" s="167"/>
      <c r="H2" s="167"/>
      <c r="I2" s="167"/>
      <c r="J2" s="167"/>
      <c r="K2" s="167"/>
    </row>
    <row r="4" spans="1:11" ht="15">
      <c r="A4" s="167" t="s">
        <v>95</v>
      </c>
      <c r="B4" s="167"/>
      <c r="C4" s="167"/>
      <c r="D4" s="167"/>
      <c r="E4" s="167"/>
      <c r="F4" s="167"/>
      <c r="G4" s="167"/>
      <c r="H4" s="167"/>
      <c r="I4" s="167"/>
      <c r="J4" s="167"/>
      <c r="K4" s="167"/>
    </row>
    <row r="5" spans="1:11" ht="15">
      <c r="A5" s="42"/>
      <c r="B5" s="42"/>
      <c r="C5" s="42"/>
      <c r="D5" s="42"/>
      <c r="E5" s="42"/>
      <c r="F5" s="42"/>
      <c r="G5" s="42"/>
      <c r="H5" s="42"/>
      <c r="I5" s="42"/>
      <c r="J5" s="42"/>
      <c r="K5" s="42"/>
    </row>
    <row r="6" spans="1:11" ht="42.75" customHeight="1">
      <c r="A6" s="161" t="s">
        <v>215</v>
      </c>
      <c r="B6" s="161"/>
      <c r="C6" s="161"/>
      <c r="D6" s="161"/>
      <c r="E6" s="161"/>
      <c r="F6" s="161"/>
      <c r="G6" s="161"/>
      <c r="H6" s="161"/>
      <c r="I6" s="161"/>
      <c r="J6" s="161"/>
      <c r="K6" s="161"/>
    </row>
    <row r="7" spans="1:11" ht="15">
      <c r="A7" s="43"/>
      <c r="B7" s="43"/>
      <c r="C7" s="43"/>
      <c r="D7" s="43"/>
      <c r="E7" s="43"/>
      <c r="F7" s="43"/>
      <c r="G7" s="43"/>
      <c r="H7" s="43"/>
      <c r="I7" s="43"/>
      <c r="J7" s="43"/>
      <c r="K7" s="43"/>
    </row>
    <row r="8" spans="1:11" ht="42.75" customHeight="1">
      <c r="A8" s="161" t="s">
        <v>147</v>
      </c>
      <c r="B8" s="161"/>
      <c r="C8" s="161"/>
      <c r="D8" s="161"/>
      <c r="E8" s="161"/>
      <c r="F8" s="161"/>
      <c r="G8" s="161"/>
      <c r="H8" s="161"/>
      <c r="I8" s="161"/>
      <c r="J8" s="161"/>
      <c r="K8" s="161"/>
    </row>
    <row r="9" spans="1:11" ht="15">
      <c r="A9" s="43"/>
      <c r="B9" s="43"/>
      <c r="C9" s="43"/>
      <c r="D9" s="43"/>
      <c r="E9" s="43"/>
      <c r="F9" s="43"/>
      <c r="G9" s="43"/>
      <c r="H9" s="43"/>
      <c r="I9" s="43"/>
      <c r="J9" s="43"/>
      <c r="K9" s="43"/>
    </row>
    <row r="10" spans="1:11" ht="15">
      <c r="A10" s="161" t="s">
        <v>137</v>
      </c>
      <c r="B10" s="161"/>
      <c r="C10" s="161"/>
      <c r="D10" s="161"/>
      <c r="E10" s="161"/>
      <c r="F10" s="161"/>
      <c r="G10" s="161"/>
      <c r="H10" s="161"/>
      <c r="I10" s="161"/>
      <c r="J10" s="161"/>
      <c r="K10" s="161"/>
    </row>
    <row r="12" spans="1:11" ht="16.5" thickBot="1">
      <c r="A12" s="168" t="s">
        <v>96</v>
      </c>
      <c r="B12" s="168"/>
      <c r="C12" s="168"/>
      <c r="D12" s="168"/>
      <c r="E12" s="168"/>
      <c r="F12" s="168"/>
      <c r="G12" s="168"/>
      <c r="H12" s="168"/>
      <c r="I12" s="168"/>
      <c r="J12" s="168"/>
      <c r="K12" s="168"/>
    </row>
    <row r="13" spans="1:11" ht="44.25" customHeight="1">
      <c r="A13" s="163" t="s">
        <v>151</v>
      </c>
      <c r="B13" s="163"/>
      <c r="C13" s="163"/>
      <c r="D13" s="163"/>
      <c r="E13" s="163"/>
      <c r="F13" s="163"/>
      <c r="G13" s="163"/>
      <c r="H13" s="163"/>
      <c r="I13" s="163"/>
      <c r="J13" s="163"/>
      <c r="K13" s="163"/>
    </row>
    <row r="15" spans="1:11" ht="31.5" customHeight="1">
      <c r="A15" s="164" t="s">
        <v>148</v>
      </c>
      <c r="B15" s="164"/>
      <c r="C15" s="164"/>
      <c r="D15" s="164"/>
      <c r="E15" s="164"/>
      <c r="F15" s="164"/>
      <c r="G15" s="164"/>
      <c r="H15" s="164"/>
      <c r="I15" s="164"/>
      <c r="J15" s="164"/>
      <c r="K15" s="164"/>
    </row>
    <row r="17" spans="1:11" ht="56.25" customHeight="1">
      <c r="A17" s="164" t="s">
        <v>149</v>
      </c>
      <c r="B17" s="164"/>
      <c r="C17" s="164"/>
      <c r="D17" s="164"/>
      <c r="E17" s="164"/>
      <c r="F17" s="164"/>
      <c r="G17" s="164"/>
      <c r="H17" s="164"/>
      <c r="I17" s="164"/>
      <c r="J17" s="164"/>
      <c r="K17" s="164"/>
    </row>
    <row r="19" spans="1:11" ht="15">
      <c r="A19" s="161" t="s">
        <v>97</v>
      </c>
      <c r="B19" s="161"/>
      <c r="C19" s="161"/>
      <c r="D19" s="161"/>
      <c r="E19" s="161"/>
      <c r="F19" s="161"/>
      <c r="G19" s="161"/>
      <c r="H19" s="161"/>
      <c r="I19" s="161"/>
      <c r="J19" s="161"/>
      <c r="K19" s="161"/>
    </row>
    <row r="21" spans="1:11" ht="32.25" customHeight="1">
      <c r="A21" s="160" t="s">
        <v>150</v>
      </c>
      <c r="B21" s="160"/>
      <c r="C21" s="160"/>
      <c r="D21" s="160"/>
      <c r="E21" s="160"/>
      <c r="F21" s="160"/>
      <c r="G21" s="160"/>
      <c r="H21" s="160"/>
      <c r="I21" s="160"/>
      <c r="J21" s="160"/>
      <c r="K21" s="160"/>
    </row>
    <row r="22" ht="15">
      <c r="A22" s="41"/>
    </row>
    <row r="23" spans="1:11" ht="21.75" thickBot="1">
      <c r="A23" s="165" t="s">
        <v>98</v>
      </c>
      <c r="B23" s="165"/>
      <c r="C23" s="165"/>
      <c r="D23" s="165"/>
      <c r="E23" s="165"/>
      <c r="F23" s="165"/>
      <c r="G23" s="165"/>
      <c r="H23" s="165"/>
      <c r="I23" s="165"/>
      <c r="J23" s="165"/>
      <c r="K23" s="165"/>
    </row>
    <row r="24" spans="1:11" ht="15">
      <c r="A24" s="163" t="s">
        <v>99</v>
      </c>
      <c r="B24" s="163"/>
      <c r="C24" s="163"/>
      <c r="D24" s="163"/>
      <c r="E24" s="163"/>
      <c r="F24" s="163"/>
      <c r="G24" s="163"/>
      <c r="H24" s="163"/>
      <c r="I24" s="163"/>
      <c r="J24" s="163"/>
      <c r="K24" s="163"/>
    </row>
    <row r="25" ht="15">
      <c r="A25" s="41"/>
    </row>
    <row r="26" spans="1:11" ht="15">
      <c r="A26" s="160" t="s">
        <v>100</v>
      </c>
      <c r="B26" s="160"/>
      <c r="C26" s="160"/>
      <c r="D26" s="160"/>
      <c r="E26" s="160"/>
      <c r="F26" s="160"/>
      <c r="G26" s="160"/>
      <c r="H26" s="160"/>
      <c r="I26" s="160"/>
      <c r="J26" s="160"/>
      <c r="K26" s="160"/>
    </row>
    <row r="27" ht="15">
      <c r="A27" s="41"/>
    </row>
    <row r="28" spans="1:11" ht="15">
      <c r="A28" s="161" t="s">
        <v>136</v>
      </c>
      <c r="B28" s="161"/>
      <c r="C28" s="161"/>
      <c r="D28" s="161"/>
      <c r="E28" s="161"/>
      <c r="F28" s="161"/>
      <c r="G28" s="161"/>
      <c r="H28" s="161"/>
      <c r="I28" s="161"/>
      <c r="J28" s="161"/>
      <c r="K28" s="161"/>
    </row>
    <row r="29" ht="15">
      <c r="A29" s="41"/>
    </row>
    <row r="30" spans="1:11" ht="30" customHeight="1">
      <c r="A30" s="161" t="s">
        <v>101</v>
      </c>
      <c r="B30" s="161"/>
      <c r="C30" s="161"/>
      <c r="D30" s="161"/>
      <c r="E30" s="161"/>
      <c r="F30" s="161"/>
      <c r="G30" s="161"/>
      <c r="H30" s="161"/>
      <c r="I30" s="161"/>
      <c r="J30" s="161"/>
      <c r="K30" s="161"/>
    </row>
    <row r="31" ht="15">
      <c r="A31" s="41"/>
    </row>
    <row r="32" spans="1:11" ht="15">
      <c r="A32" s="161" t="s">
        <v>102</v>
      </c>
      <c r="B32" s="161"/>
      <c r="C32" s="161"/>
      <c r="D32" s="161"/>
      <c r="E32" s="161"/>
      <c r="F32" s="161"/>
      <c r="G32" s="161"/>
      <c r="H32" s="161"/>
      <c r="I32" s="161"/>
      <c r="J32" s="161"/>
      <c r="K32" s="161"/>
    </row>
    <row r="33" ht="15">
      <c r="A33" s="41"/>
    </row>
    <row r="34" spans="1:11" ht="15">
      <c r="A34" s="161" t="s">
        <v>103</v>
      </c>
      <c r="B34" s="161"/>
      <c r="C34" s="161"/>
      <c r="D34" s="161"/>
      <c r="E34" s="161"/>
      <c r="F34" s="161"/>
      <c r="G34" s="161"/>
      <c r="H34" s="161"/>
      <c r="I34" s="161"/>
      <c r="J34" s="161"/>
      <c r="K34" s="161"/>
    </row>
    <row r="35" ht="15">
      <c r="A35" s="41"/>
    </row>
    <row r="36" spans="1:11" ht="45" customHeight="1">
      <c r="A36" s="160" t="s">
        <v>139</v>
      </c>
      <c r="B36" s="160"/>
      <c r="C36" s="160"/>
      <c r="D36" s="160"/>
      <c r="E36" s="160"/>
      <c r="F36" s="160"/>
      <c r="G36" s="160"/>
      <c r="H36" s="160"/>
      <c r="I36" s="160"/>
      <c r="J36" s="160"/>
      <c r="K36" s="160"/>
    </row>
    <row r="37" spans="1:11" ht="15">
      <c r="A37" s="162"/>
      <c r="B37" s="162"/>
      <c r="C37" s="162"/>
      <c r="D37" s="162"/>
      <c r="E37" s="162"/>
      <c r="F37" s="162"/>
      <c r="G37" s="162"/>
      <c r="H37" s="162"/>
      <c r="I37" s="162"/>
      <c r="J37" s="162"/>
      <c r="K37" s="162"/>
    </row>
    <row r="38" ht="15">
      <c r="A38" s="41"/>
    </row>
    <row r="39" spans="1:11" ht="15">
      <c r="A39" s="162"/>
      <c r="B39" s="162"/>
      <c r="C39" s="162"/>
      <c r="D39" s="162"/>
      <c r="E39" s="162"/>
      <c r="F39" s="162"/>
      <c r="G39" s="162"/>
      <c r="H39" s="162"/>
      <c r="I39" s="162"/>
      <c r="J39" s="162"/>
      <c r="K39" s="162"/>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9"/>
      <c r="D30" s="169"/>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9"/>
      <c r="D35" s="169"/>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2020-04-28T15:51:08Z</dcterms:modified>
  <cp:category/>
  <cp:version/>
  <cp:contentType/>
  <cp:contentStatus/>
</cp:coreProperties>
</file>